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robertsturt/Downloads/"/>
    </mc:Choice>
  </mc:AlternateContent>
  <xr:revisionPtr revIDLastSave="0" documentId="8_{7216FF50-74AB-5E4F-97A1-749786968E80}" xr6:coauthVersionLast="47" xr6:coauthVersionMax="47" xr10:uidLastSave="{00000000-0000-0000-0000-000000000000}"/>
  <bookViews>
    <workbookView xWindow="0" yWindow="780" windowWidth="28220" windowHeight="18360" tabRatio="888" xr2:uid="{00000000-000D-0000-FFFF-FFFF00000000}"/>
  </bookViews>
  <sheets>
    <sheet name="RATE CARD " sheetId="19" r:id="rId1"/>
    <sheet name="BB Bundle Soc Codes" sheetId="20" r:id="rId2"/>
    <sheet name="CVE bundles from 1-Jul-19" sheetId="9" state="hidden" r:id="rId3"/>
    <sheet name="CVE bundles from 24-Jun-19" sheetId="8" state="hidden" r:id="rId4"/>
  </sheets>
  <definedNames>
    <definedName name="_xlnm._FilterDatabase" localSheetId="0" hidden="1">'RATE CARD '!$B$11:$J$35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9" l="1"/>
  <c r="J13" i="9"/>
  <c r="I13" i="9"/>
  <c r="L13" i="9" s="1"/>
  <c r="H13" i="9"/>
  <c r="K12" i="9"/>
  <c r="J12" i="9"/>
  <c r="I12" i="9"/>
  <c r="L12" i="9" s="1"/>
  <c r="H12" i="9"/>
  <c r="K11" i="9"/>
  <c r="J11" i="9"/>
  <c r="I11" i="9"/>
  <c r="L11" i="9" s="1"/>
  <c r="H11" i="9"/>
  <c r="K10" i="9"/>
  <c r="J10" i="9"/>
  <c r="I10" i="9"/>
  <c r="L10" i="9" s="1"/>
  <c r="H10" i="9"/>
  <c r="K9" i="9"/>
  <c r="J9" i="9"/>
  <c r="I9" i="9"/>
  <c r="M9" i="9" s="1"/>
  <c r="H9" i="9"/>
  <c r="K8" i="9"/>
  <c r="J8" i="9"/>
  <c r="I8" i="9"/>
  <c r="H8" i="9"/>
  <c r="K7" i="9"/>
  <c r="J7" i="9"/>
  <c r="I7" i="9"/>
  <c r="L7" i="9" s="1"/>
  <c r="H7" i="9"/>
  <c r="K6" i="9"/>
  <c r="J6" i="9"/>
  <c r="I6" i="9"/>
  <c r="L6" i="9" s="1"/>
  <c r="H6" i="9"/>
  <c r="K5" i="9"/>
  <c r="J5" i="9"/>
  <c r="I5" i="9"/>
  <c r="M5" i="9" s="1"/>
  <c r="H5" i="9"/>
  <c r="K4" i="9"/>
  <c r="J4" i="9"/>
  <c r="I4" i="9"/>
  <c r="H4" i="9"/>
  <c r="K3" i="9"/>
  <c r="J3" i="9"/>
  <c r="I3" i="9"/>
  <c r="L3" i="9" s="1"/>
  <c r="H3" i="9"/>
  <c r="K2" i="9"/>
  <c r="J2" i="9"/>
  <c r="I2" i="9"/>
  <c r="L2" i="9" s="1"/>
  <c r="H2" i="9"/>
  <c r="N2" i="9" l="1"/>
  <c r="N3" i="9"/>
  <c r="M4" i="9"/>
  <c r="N5" i="9"/>
  <c r="N6" i="9"/>
  <c r="N7" i="9"/>
  <c r="M8" i="9"/>
  <c r="N9" i="9"/>
  <c r="M10" i="9"/>
  <c r="N10" i="9"/>
  <c r="N11" i="9"/>
  <c r="M12" i="9"/>
  <c r="M13" i="9"/>
  <c r="N13" i="9"/>
  <c r="M3" i="9"/>
  <c r="M7" i="9"/>
  <c r="N8" i="9"/>
  <c r="M11" i="9"/>
  <c r="N12" i="9"/>
  <c r="N4" i="9"/>
  <c r="M2" i="9"/>
  <c r="L5" i="9"/>
  <c r="M6" i="9"/>
  <c r="L9" i="9"/>
  <c r="L4" i="9"/>
  <c r="L8" i="9"/>
  <c r="H2" i="8"/>
  <c r="H3" i="8"/>
  <c r="I3" i="8"/>
  <c r="J3" i="8"/>
  <c r="K3" i="8"/>
  <c r="H4" i="8"/>
  <c r="I4" i="8"/>
  <c r="J4" i="8"/>
  <c r="K4" i="8"/>
  <c r="H5" i="8"/>
  <c r="I5" i="8"/>
  <c r="J5" i="8"/>
  <c r="K5" i="8"/>
  <c r="H6" i="8"/>
  <c r="I6" i="8"/>
  <c r="J6" i="8"/>
  <c r="K6" i="8"/>
  <c r="H7" i="8"/>
  <c r="I7" i="8"/>
  <c r="J7" i="8"/>
  <c r="K7" i="8"/>
  <c r="H8" i="8"/>
  <c r="I8" i="8"/>
  <c r="J8" i="8"/>
  <c r="K8" i="8"/>
  <c r="H9" i="8"/>
  <c r="I9" i="8"/>
  <c r="J9" i="8"/>
  <c r="K9" i="8"/>
  <c r="H10" i="8"/>
  <c r="I10" i="8"/>
  <c r="J10" i="8"/>
  <c r="K10" i="8"/>
  <c r="H11" i="8"/>
  <c r="I11" i="8"/>
  <c r="J11" i="8"/>
  <c r="K11" i="8"/>
  <c r="H12" i="8"/>
  <c r="I12" i="8"/>
  <c r="J12" i="8"/>
  <c r="K12" i="8"/>
  <c r="H13" i="8"/>
  <c r="I13" i="8"/>
  <c r="J13" i="8"/>
  <c r="K13" i="8"/>
  <c r="K2" i="8"/>
  <c r="J2" i="8"/>
  <c r="I2" i="8"/>
  <c r="L7" i="8" l="1"/>
  <c r="L4" i="8"/>
  <c r="L13" i="8"/>
  <c r="M9" i="8"/>
  <c r="N10" i="8"/>
  <c r="L8" i="8"/>
  <c r="M12" i="8"/>
  <c r="M11" i="8"/>
  <c r="N9" i="8"/>
  <c r="N5" i="8"/>
  <c r="L12" i="8"/>
  <c r="M6" i="8"/>
  <c r="M5" i="8"/>
  <c r="N4" i="8"/>
  <c r="N3" i="8"/>
  <c r="M13" i="8"/>
  <c r="L11" i="8"/>
  <c r="M10" i="8"/>
  <c r="L6" i="8"/>
  <c r="N13" i="8"/>
  <c r="L10" i="8"/>
  <c r="N8" i="8"/>
  <c r="N7" i="8"/>
  <c r="N6" i="8"/>
  <c r="L5" i="8"/>
  <c r="M4" i="8"/>
  <c r="M3" i="8"/>
  <c r="M2" i="8"/>
  <c r="N12" i="8"/>
  <c r="N11" i="8"/>
  <c r="L9" i="8"/>
  <c r="M8" i="8"/>
  <c r="M7" i="8"/>
  <c r="L3" i="8"/>
  <c r="N2" i="8"/>
  <c r="L2" i="8"/>
</calcChain>
</file>

<file path=xl/sharedStrings.xml><?xml version="1.0" encoding="utf-8"?>
<sst xmlns="http://schemas.openxmlformats.org/spreadsheetml/2006/main" count="993" uniqueCount="650">
  <si>
    <t>Please see commissions schedule available for definitive information.</t>
  </si>
  <si>
    <t xml:space="preserve">The rates shown on the Rate Card may change again without notice.  </t>
  </si>
  <si>
    <t>It is not intended that the Rate Card will provide legally binding quotes as to future commissions income.</t>
  </si>
  <si>
    <t>Broadband Bundled</t>
  </si>
  <si>
    <t>Area</t>
  </si>
  <si>
    <t>Product Description</t>
  </si>
  <si>
    <t>Commission rate - New</t>
  </si>
  <si>
    <t>Commission rate - Resign / Upgrade (if stated)</t>
  </si>
  <si>
    <t>No Change Resign in Resign Window or OOC</t>
  </si>
  <si>
    <t>Resign with CVE Migration in Resign Window or OOC</t>
  </si>
  <si>
    <t>Upgrade during Resign Window or OOC</t>
  </si>
  <si>
    <t>Upgrade during In-Life</t>
  </si>
  <si>
    <t>SOLUS Lines Commission scheme</t>
  </si>
  <si>
    <t>SOLUS PSTN Lines (by exception)</t>
  </si>
  <si>
    <t>SOLUS Broadband Acquisition</t>
  </si>
  <si>
    <t xml:space="preserve">SOLUS Broadband Resign </t>
  </si>
  <si>
    <r>
      <rPr>
        <b/>
        <sz val="10"/>
        <color theme="1"/>
        <rFont val="Calibri"/>
        <family val="2"/>
        <scheme val="minor"/>
      </rPr>
      <t>No Change Resign during Resign Window or OOC</t>
    </r>
    <r>
      <rPr>
        <sz val="10"/>
        <color theme="1"/>
        <rFont val="Calibri"/>
        <family val="2"/>
        <scheme val="minor"/>
      </rPr>
      <t>: FTTP, SOGEA and SoADSL</t>
    </r>
  </si>
  <si>
    <t>SOLUS Broadband Upgrade</t>
  </si>
  <si>
    <r>
      <rPr>
        <b/>
        <sz val="10"/>
        <rFont val="Calibri"/>
        <family val="2"/>
        <scheme val="minor"/>
      </rPr>
      <t>Upgrade in Resign Window or OOC</t>
    </r>
    <r>
      <rPr>
        <sz val="10"/>
        <rFont val="Calibri"/>
        <family val="2"/>
        <scheme val="minor"/>
      </rPr>
      <t>: FTTP, SOGEA and SoADSL</t>
    </r>
  </si>
  <si>
    <t xml:space="preserve">SOLUS Broadband Upgrade </t>
  </si>
  <si>
    <r>
      <rPr>
        <b/>
        <sz val="10"/>
        <color theme="1"/>
        <rFont val="Calibri"/>
        <family val="2"/>
        <scheme val="minor"/>
      </rPr>
      <t>Upgrade during In Life</t>
    </r>
    <r>
      <rPr>
        <sz val="10"/>
        <color theme="1"/>
        <rFont val="Calibri"/>
        <family val="2"/>
        <scheme val="minor"/>
      </rPr>
      <t>:  FTTP, SOGEA and SoADSL</t>
    </r>
  </si>
  <si>
    <t xml:space="preserve"> SOLUS and BUNDLED Broadband Downgrade</t>
  </si>
  <si>
    <r>
      <rPr>
        <b/>
        <sz val="10"/>
        <color theme="1"/>
        <rFont val="Calibri"/>
        <family val="2"/>
        <scheme val="minor"/>
      </rPr>
      <t>Downgrade Broadband:</t>
    </r>
    <r>
      <rPr>
        <sz val="10"/>
        <color theme="1"/>
        <rFont val="Calibri"/>
        <family val="2"/>
        <scheme val="minor"/>
      </rPr>
      <t xml:space="preserve"> FTTP, SOGEA and SoADSL</t>
    </r>
  </si>
  <si>
    <t>Additional CVE Lines</t>
  </si>
  <si>
    <t>Broadband Bundled SoADSL</t>
  </si>
  <si>
    <t>See BB Bundle Code Tab</t>
  </si>
  <si>
    <t>Broadband Bundled SOGEA</t>
  </si>
  <si>
    <t>Broadband Bundled FTTP</t>
  </si>
  <si>
    <t>Broadband Acquisition Exceptions</t>
  </si>
  <si>
    <t>Exceptions for ADSL, FTTC and G.Fast (12 Month Only)</t>
  </si>
  <si>
    <t>Broadband Resign Exceptions</t>
  </si>
  <si>
    <t>Exceptions for ADSL, FTTC and G.Fast (12 Month Only in Resign Window or OOC)</t>
  </si>
  <si>
    <t>Broadband VAS</t>
  </si>
  <si>
    <t>Complete Wi Fi / Complete Wi-Fi Plus 24 months</t>
  </si>
  <si>
    <t>Hybrid Connect Bolt On</t>
  </si>
  <si>
    <t>Prompt Care Bolt On</t>
  </si>
  <si>
    <t>Business Anti Virus/Mcafee</t>
  </si>
  <si>
    <t>BT Cloud Voice</t>
  </si>
  <si>
    <t xml:space="preserve">BT Cloud Voice Distribution/Direct </t>
  </si>
  <si>
    <t>Cloud Voice SIP</t>
  </si>
  <si>
    <t>IT Solutions</t>
  </si>
  <si>
    <t>Hardware, software and computing peripherals from BT Business Direct</t>
  </si>
  <si>
    <t>Data VPN, BT Net Internet, Security,Ethernet Connect, &amp; Short Haul Data</t>
  </si>
  <si>
    <t>Data VPN, BT Net Internet, Security, Ethernet &amp; SHDS - 1 year</t>
  </si>
  <si>
    <t>Data VPN, BT Net Internet, Security, Ethernet Connect, SD WAN/Managed WAN &amp; Short Haul Data</t>
  </si>
  <si>
    <t>Data VPN, BT Net Internet, Security, Ethernet,SD WAN/Managed WAN &amp; SHDS- 3 year</t>
  </si>
  <si>
    <t>Data VPN, BT Net Internet, Security, Ethernet,SD WAN/Managed WAN &amp; SHDS - 5 year</t>
  </si>
  <si>
    <t>Security</t>
  </si>
  <si>
    <t>BT Net DDoS</t>
  </si>
  <si>
    <t>Managed Fortiner Firewall &amp; Managed Endpoint Detection</t>
  </si>
  <si>
    <t xml:space="preserve"> Bundle S-CODE</t>
  </si>
  <si>
    <t xml:space="preserve"> Bundle Identifier</t>
  </si>
  <si>
    <t xml:space="preserve"> BUNDLE DISPLAY NAME</t>
  </si>
  <si>
    <t>BUNDLE PRODUCT NAME</t>
  </si>
  <si>
    <t>Term</t>
  </si>
  <si>
    <t>Status</t>
  </si>
  <si>
    <t>Braodband Bundled FTTC</t>
  </si>
  <si>
    <t>S0367147</t>
  </si>
  <si>
    <t>BL00004864</t>
  </si>
  <si>
    <t>Fibre Enhanced + Value Line</t>
  </si>
  <si>
    <t>Fibre Enh(FTTC) + Value Line</t>
  </si>
  <si>
    <t>Current</t>
  </si>
  <si>
    <t>S0367148</t>
  </si>
  <si>
    <t>BL00004865</t>
  </si>
  <si>
    <t>Fibre Enhanced + Value Line + Calls</t>
  </si>
  <si>
    <t>Fibre Enh(FTTC) + Value Line+Calls</t>
  </si>
  <si>
    <t>S0367149</t>
  </si>
  <si>
    <t>BL00004866</t>
  </si>
  <si>
    <t>Fibre Enhanced + Line</t>
  </si>
  <si>
    <t>Fibre Enh(FTTC) + Line</t>
  </si>
  <si>
    <t>S0367150</t>
  </si>
  <si>
    <t>BL00004867</t>
  </si>
  <si>
    <t>Fibre Enhanced + Line + Calls</t>
  </si>
  <si>
    <t>Fibre Enh(FTTC) + Line + Calls</t>
  </si>
  <si>
    <t>S0367151</t>
  </si>
  <si>
    <t>BL00004868</t>
  </si>
  <si>
    <t>Fibre 76 Enhanced + Value Line</t>
  </si>
  <si>
    <t>Fibre 76 Enh(FTTC) + Value Line</t>
  </si>
  <si>
    <t>S0367152</t>
  </si>
  <si>
    <t>BL00004869</t>
  </si>
  <si>
    <t>Fibre 76 Enhanced + Value Line + Calls</t>
  </si>
  <si>
    <t>Fibre 76 Enh(FTTC) + V.Line+Calls</t>
  </si>
  <si>
    <t>S0367153</t>
  </si>
  <si>
    <t>BL00004870</t>
  </si>
  <si>
    <t>Fibre 76 Enhanced + Line</t>
  </si>
  <si>
    <t>Fibre 76 Enh(FTTC) + Line</t>
  </si>
  <si>
    <t>S0367154</t>
  </si>
  <si>
    <t>BL00004871</t>
  </si>
  <si>
    <t>Fibre 76 Enhanced + Line + Calls</t>
  </si>
  <si>
    <t>Fibre 76 Enh(FTTC) + Line + Calls</t>
  </si>
  <si>
    <t>S0367167</t>
  </si>
  <si>
    <t>BL00004884</t>
  </si>
  <si>
    <t>Fibre 76 Essential + Value Line</t>
  </si>
  <si>
    <t>Fibre 76 Ess (FTTC) + Value Line</t>
  </si>
  <si>
    <t>S0367168</t>
  </si>
  <si>
    <t>BL00004885</t>
  </si>
  <si>
    <t>Fibre 76 Essential + Value Line + Calls</t>
  </si>
  <si>
    <t>Fibre 76 Ess (FTTC) + V.Line+Calls</t>
  </si>
  <si>
    <t>S0367169</t>
  </si>
  <si>
    <t>BL00004886</t>
  </si>
  <si>
    <t>Fibre 76 Essential + Line</t>
  </si>
  <si>
    <t>Fibre 76 Ess (FTTC) + Line</t>
  </si>
  <si>
    <t>S0367170</t>
  </si>
  <si>
    <t>BL00004887</t>
  </si>
  <si>
    <t>Fibre 76 Essential + Line + Calls</t>
  </si>
  <si>
    <t>Fibre 76 Ess (FTTC) + Line + Calls</t>
  </si>
  <si>
    <t>S0367179</t>
  </si>
  <si>
    <t>BL00004896</t>
  </si>
  <si>
    <t>Fibre 76 Essential + Value Line (12m)</t>
  </si>
  <si>
    <t>Fibre 76 Ess(FTTC) /V.Line (12m)</t>
  </si>
  <si>
    <t>S0367180</t>
  </si>
  <si>
    <t>BL00004897</t>
  </si>
  <si>
    <t>Fibre 76 Enhanced + Value Line (12m)</t>
  </si>
  <si>
    <t>Fibre 76 Enh(FTTC) / V.Line (12m)</t>
  </si>
  <si>
    <t>S0367181</t>
  </si>
  <si>
    <t>BL00004898</t>
  </si>
  <si>
    <t>Fibre 76 Essential + Line (12m)</t>
  </si>
  <si>
    <t>Fibre 76 Ess(FTTC) / Line (12m)</t>
  </si>
  <si>
    <t>S0367182</t>
  </si>
  <si>
    <t>BL00004899</t>
  </si>
  <si>
    <t>Fibre 76 Enhanced + Line (12m)</t>
  </si>
  <si>
    <t>Fibre 76 Enh(FTTC) / Line (12m)</t>
  </si>
  <si>
    <t>Broadband Bundled Copper</t>
  </si>
  <si>
    <t>S0367143</t>
  </si>
  <si>
    <t>BL00004860</t>
  </si>
  <si>
    <t>Broadband Enhanced + Value Line</t>
  </si>
  <si>
    <t>BB Enh(ADSL) + Value Line</t>
  </si>
  <si>
    <t>S0367144</t>
  </si>
  <si>
    <t>BL00004861</t>
  </si>
  <si>
    <t>Broadband Enhanced + Value Line + Calls</t>
  </si>
  <si>
    <t>BB Enh(ADSL) + Value Line + Calls</t>
  </si>
  <si>
    <t>S0367145</t>
  </si>
  <si>
    <t>BL00004862</t>
  </si>
  <si>
    <t>Broadband Enhanced + Line</t>
  </si>
  <si>
    <t>BB Enh(ADSL) + Line</t>
  </si>
  <si>
    <t>S0367146</t>
  </si>
  <si>
    <t>BL00004863</t>
  </si>
  <si>
    <t>Broadband Enhanced + Line + Calls</t>
  </si>
  <si>
    <t>BB Enh(ADSL) + Line + Calls</t>
  </si>
  <si>
    <t>S0367163</t>
  </si>
  <si>
    <t>BL00004880</t>
  </si>
  <si>
    <t>Broadband Essential + Value Line</t>
  </si>
  <si>
    <t>BB Ess(ADSL) + Value Line</t>
  </si>
  <si>
    <t>S0367164</t>
  </si>
  <si>
    <t>BL00004881</t>
  </si>
  <si>
    <t>Broadband Essential + Value Line + Calls</t>
  </si>
  <si>
    <t>BB Ess(ADSL) + Value Line + Calls</t>
  </si>
  <si>
    <t>S0367165</t>
  </si>
  <si>
    <t>BL00004882</t>
  </si>
  <si>
    <t>Broadband Essential + Line</t>
  </si>
  <si>
    <t>BB Ess(ADSL) + Line</t>
  </si>
  <si>
    <t>S0367166</t>
  </si>
  <si>
    <t>BL00004883</t>
  </si>
  <si>
    <t>Broadband Essential + Line + Calls</t>
  </si>
  <si>
    <t>BB Ess(ADSL) + Line + Calls</t>
  </si>
  <si>
    <t>S0367175</t>
  </si>
  <si>
    <t>BL00004892</t>
  </si>
  <si>
    <t>Broadband Essential + Value Line (12m)</t>
  </si>
  <si>
    <t>BB Essential(ADSL) / V.Line (12m)</t>
  </si>
  <si>
    <t>S0367176</t>
  </si>
  <si>
    <t>BL00004893</t>
  </si>
  <si>
    <t>Broadband Enhanced + Value Line (12m)</t>
  </si>
  <si>
    <t>BB Enhanced(ADSL) / V.Line (12m)</t>
  </si>
  <si>
    <t>S0367177</t>
  </si>
  <si>
    <t>BL00004894</t>
  </si>
  <si>
    <t>Broadband Essential + Line (12m)</t>
  </si>
  <si>
    <t>BB Essential(ADSL) / Line (12m)</t>
  </si>
  <si>
    <t>S0367178</t>
  </si>
  <si>
    <t>BL00004895</t>
  </si>
  <si>
    <t>Broadband Enhanced + Line (12m)</t>
  </si>
  <si>
    <t>BB Enhanced(ADSL) / Line (12m)</t>
  </si>
  <si>
    <t>S0367111</t>
  </si>
  <si>
    <t>BL00004828</t>
  </si>
  <si>
    <t>Full Fibre 76 Essential</t>
  </si>
  <si>
    <t>Full Fibre 76 Essential (FTTP)</t>
  </si>
  <si>
    <t>S0367112</t>
  </si>
  <si>
    <t>BL00004829</t>
  </si>
  <si>
    <t>Full Fibre 100 Essential</t>
  </si>
  <si>
    <t>Full Fibre 100 Essential (FTTP)</t>
  </si>
  <si>
    <t>S0367113</t>
  </si>
  <si>
    <t>BL00004830</t>
  </si>
  <si>
    <t>Full Fibre 150 Essential</t>
  </si>
  <si>
    <t>Full Fibre 150 Essential(FTTP)</t>
  </si>
  <si>
    <t>S0367114</t>
  </si>
  <si>
    <t>BL00004831</t>
  </si>
  <si>
    <t>Full Fibre 150 Enhanced</t>
  </si>
  <si>
    <t>Full Fibre 150 Enhanced(FTTP)</t>
  </si>
  <si>
    <t>S0367115</t>
  </si>
  <si>
    <t>BL00004832</t>
  </si>
  <si>
    <t>Full Fibre 300 Essential</t>
  </si>
  <si>
    <t>Full Fibre 300 Essential(FTTP)</t>
  </si>
  <si>
    <t>S0367116</t>
  </si>
  <si>
    <t>BL00004833</t>
  </si>
  <si>
    <t>Full Fibre 300 Enhanced</t>
  </si>
  <si>
    <t>Full Fibre 300 Enhanced(FTTP)</t>
  </si>
  <si>
    <t>S0367117</t>
  </si>
  <si>
    <t>BL00004834</t>
  </si>
  <si>
    <t>Full Fibre 500 Essential</t>
  </si>
  <si>
    <t>Full Fibre 500 Essential(FTTP)</t>
  </si>
  <si>
    <t>S0367118</t>
  </si>
  <si>
    <t>BL00004835</t>
  </si>
  <si>
    <t>Full Fibre 500 Enhanced</t>
  </si>
  <si>
    <t>Full Fibre 500 Enhanced(FTTP)</t>
  </si>
  <si>
    <t>S0367119</t>
  </si>
  <si>
    <t>BL00004836</t>
  </si>
  <si>
    <t>Full Fibre 900 Essential</t>
  </si>
  <si>
    <t>Full Fibre 900 Essential(FTTP)</t>
  </si>
  <si>
    <t>S0367120</t>
  </si>
  <si>
    <t>BL00004837</t>
  </si>
  <si>
    <t>Full Fibre 900 Enhanced</t>
  </si>
  <si>
    <t>Full Fibre 900 Enhanced(FTTP)</t>
  </si>
  <si>
    <t>S0367123</t>
  </si>
  <si>
    <t>BL00004840</t>
  </si>
  <si>
    <t>Fibre 76 Enhanced + Digital Line</t>
  </si>
  <si>
    <t>Fibre 76 Enh (SOGEA) + CVEg</t>
  </si>
  <si>
    <t>S0367124</t>
  </si>
  <si>
    <t>BL00004841</t>
  </si>
  <si>
    <t>Fibre 76 Enhanced + Digital Line + Calls</t>
  </si>
  <si>
    <t>Fibre 76 Enh (SOGEA) CVEg + Calls</t>
  </si>
  <si>
    <t>S0367125</t>
  </si>
  <si>
    <t>BL00004842</t>
  </si>
  <si>
    <t>Full Fibre 150 Enhanced + Digital Line</t>
  </si>
  <si>
    <t>FF 150 Enh (FTTP) + CVEg</t>
  </si>
  <si>
    <t>S0367126</t>
  </si>
  <si>
    <t>BL00004843</t>
  </si>
  <si>
    <t>Full Fibre 150 Enhanced + Digital Line + Calls</t>
  </si>
  <si>
    <t>FF 150 Enh (FTTP) CVEg + Calls</t>
  </si>
  <si>
    <t>S0367127</t>
  </si>
  <si>
    <t>BL00004844</t>
  </si>
  <si>
    <t>Full Fibre 300 Enhanced + Digital Line</t>
  </si>
  <si>
    <t>FF 300 Enh (FTTP) + CVEg</t>
  </si>
  <si>
    <t>S0367128</t>
  </si>
  <si>
    <t>BL00004845</t>
  </si>
  <si>
    <t>Full Fibre 300 Enhanced + Digital Line + Calls</t>
  </si>
  <si>
    <t>FF 300 Enh (FTTP) CVEg + Calls</t>
  </si>
  <si>
    <t>S0367129</t>
  </si>
  <si>
    <t>BL00004846</t>
  </si>
  <si>
    <t>Full Fibre 500 Enhanced + Digital Line</t>
  </si>
  <si>
    <t>FF 500 Enh (FTTP) + CVEg</t>
  </si>
  <si>
    <t>S0367130</t>
  </si>
  <si>
    <t>BL00004847</t>
  </si>
  <si>
    <t>Full Fibre 500 Enhanced + Digital Line + Calls</t>
  </si>
  <si>
    <t>FF 500 Enh (FTTP) CVEg + Calls</t>
  </si>
  <si>
    <t>S0367131</t>
  </si>
  <si>
    <t>BL00004848</t>
  </si>
  <si>
    <t>Full Fibre 900 Enhanced + Digital Line</t>
  </si>
  <si>
    <t>FF 900 Enh (FTTP) + CVEg</t>
  </si>
  <si>
    <t>S0367132</t>
  </si>
  <si>
    <t>BL00004849</t>
  </si>
  <si>
    <t>Full Fibre 900 Enhanced + Digital Line + Calls</t>
  </si>
  <si>
    <t>FF 900 Enh (FTTP) CVEg + Calls</t>
  </si>
  <si>
    <t>S0367135</t>
  </si>
  <si>
    <t>BL00004852</t>
  </si>
  <si>
    <t>Full Fibre 150 Essential + Digital Line</t>
  </si>
  <si>
    <t>FF 150 Ess (FTTP) + CVEg</t>
  </si>
  <si>
    <t>S0367136</t>
  </si>
  <si>
    <t>BL00004853</t>
  </si>
  <si>
    <t>Full Fibre 150 Essential + Digital Line + Calls</t>
  </si>
  <si>
    <t>FF 150 Ess (FTTP) + CVEg+Calls</t>
  </si>
  <si>
    <t>S0367137</t>
  </si>
  <si>
    <t>BL00004854</t>
  </si>
  <si>
    <t>Full Fibre 300 Essential + Digital Line</t>
  </si>
  <si>
    <t>FF 300 Ess (FTTP) + CVEg</t>
  </si>
  <si>
    <t>S0367138</t>
  </si>
  <si>
    <t>BL00004855</t>
  </si>
  <si>
    <t>Full Fibre 300 Essential + Digital Line + Calls</t>
  </si>
  <si>
    <t>FF 300 Ess (FTTP) + CVEg+Calls</t>
  </si>
  <si>
    <t>S0367139</t>
  </si>
  <si>
    <t>BL00004856</t>
  </si>
  <si>
    <t>Full Fibre 500 Essential + Digital Line</t>
  </si>
  <si>
    <t>FF 500 Ess (FTTP) + CVEg</t>
  </si>
  <si>
    <t>S0367140</t>
  </si>
  <si>
    <t>BL00004857</t>
  </si>
  <si>
    <t>Full Fibre 500 Essential + Digital Line + Calls</t>
  </si>
  <si>
    <t>FF 500 Ess (FTTP) + CVEg+Calls</t>
  </si>
  <si>
    <t>S0367141</t>
  </si>
  <si>
    <t>BL00004858</t>
  </si>
  <si>
    <t>Full Fibre 900 Essential + Digital Line</t>
  </si>
  <si>
    <t>FF 900 Ess (FTTP) + CVEg</t>
  </si>
  <si>
    <t>S0367142</t>
  </si>
  <si>
    <t>BL00004859</t>
  </si>
  <si>
    <t>Full Fibre 900 Essential + Digital Line + Calls</t>
  </si>
  <si>
    <t>FF 900 Ess (FTTP) + CVEg+Calls</t>
  </si>
  <si>
    <t>S0367171</t>
  </si>
  <si>
    <t>BL00004888</t>
  </si>
  <si>
    <t>Full Fibre 76 Enhanced + Digital Line</t>
  </si>
  <si>
    <t>Fibre 76 Enh (FTTP) + CVEg</t>
  </si>
  <si>
    <t>S0367172</t>
  </si>
  <si>
    <t>BL00004889</t>
  </si>
  <si>
    <t>Full Fibre 76 Enhanced + Digital Line + Calls</t>
  </si>
  <si>
    <t>Fibre 76 Enh (FTTP) CVEg + Calls</t>
  </si>
  <si>
    <t>S0367173</t>
  </si>
  <si>
    <t>BL00004890</t>
  </si>
  <si>
    <t>Full Fibre 76 Essential + Digital Line</t>
  </si>
  <si>
    <t>Fibre 76 Ess (FTTP) + CVEg</t>
  </si>
  <si>
    <t>S0367174</t>
  </si>
  <si>
    <t>BL00004891</t>
  </si>
  <si>
    <t>Full Fibre 76 Essential + Digital Line + Calls</t>
  </si>
  <si>
    <t>Fibre 76 Ess (FTTP) CVEg + Calls</t>
  </si>
  <si>
    <t>S0367187</t>
  </si>
  <si>
    <t>BL00004904</t>
  </si>
  <si>
    <t>Full Fibre 150 Enhanced + Premium Care + Digital Line</t>
  </si>
  <si>
    <t>FF 150 Enh (FTTP)+PCare+CVEg</t>
  </si>
  <si>
    <t>S0367188</t>
  </si>
  <si>
    <t>BL00004905</t>
  </si>
  <si>
    <t>Full Fibre 150 Enhanced + Premium Care + Digital Line + Calls</t>
  </si>
  <si>
    <t>FF 150 Enh (FTTP)+PCare+CVEg+Calls</t>
  </si>
  <si>
    <t>S0367189</t>
  </si>
  <si>
    <t>BL00004906</t>
  </si>
  <si>
    <t>Full Fibre 300 Enhanced + Premium Care + Digital Line</t>
  </si>
  <si>
    <t>FF 300 Enh (FTTP)+PCare+CVEg</t>
  </si>
  <si>
    <t>S0367190</t>
  </si>
  <si>
    <t>BL00004907</t>
  </si>
  <si>
    <t>Full Fibre 300 Enhanced + Premium Care + Digital Line + Calls</t>
  </si>
  <si>
    <t>FF 300 Enh (FTTP)+PCare+CVEg+Calls</t>
  </si>
  <si>
    <t>S0367191</t>
  </si>
  <si>
    <t>BL00004908</t>
  </si>
  <si>
    <t>Full Fibre 500 Enhanced + Premium Care + Digital Line</t>
  </si>
  <si>
    <t>FF 500 Enh (FTTP)+PCare+CVEg</t>
  </si>
  <si>
    <t>S0367192</t>
  </si>
  <si>
    <t>BL00004909</t>
  </si>
  <si>
    <t>Full Fibre 500 Enhanced + Premium Care + Digital Line + Calls</t>
  </si>
  <si>
    <t>FF 500 Enh (FTTP)+PCare+CVEg+Calls</t>
  </si>
  <si>
    <t>S0367193</t>
  </si>
  <si>
    <t>BL00004910</t>
  </si>
  <si>
    <t>Full Fibre 900 Enhanced + Premium Care + Digital Line</t>
  </si>
  <si>
    <t>FF 900 Enh (FTTP)+PCare+CVEg</t>
  </si>
  <si>
    <t>S0367194</t>
  </si>
  <si>
    <t>BL00004911</t>
  </si>
  <si>
    <t>Full Fibre 900 Enhanced + Premium Care + Digital Line+ Calls</t>
  </si>
  <si>
    <t>FF 900 Enh (FTTP)+PCare+CVEg+Calls</t>
  </si>
  <si>
    <t>S0367197</t>
  </si>
  <si>
    <t>BL00004914</t>
  </si>
  <si>
    <t>Full Fibre 150 Essential + Premium Care + Digital Line</t>
  </si>
  <si>
    <t>FF 150 Ess (FTTP)+PCare+CVEg</t>
  </si>
  <si>
    <t>S0367198</t>
  </si>
  <si>
    <t>BL00004915</t>
  </si>
  <si>
    <t>Full Fibre 150 Essential + Premium Care + Digital Line + Calls</t>
  </si>
  <si>
    <t>FF 150 Ess (FTTP)+PCare+CVEg+Calls</t>
  </si>
  <si>
    <t>S0367199</t>
  </si>
  <si>
    <t>BL00004916</t>
  </si>
  <si>
    <t>Full Fibre 300 Essential + Premium Care + Digital Line</t>
  </si>
  <si>
    <t>FF 300 Ess (FTTP)+PCare+CVEg</t>
  </si>
  <si>
    <t>S0367200</t>
  </si>
  <si>
    <t>BL00004917</t>
  </si>
  <si>
    <t>Full Fibre 300 Essential + Premium Care + Digital Line + Calls</t>
  </si>
  <si>
    <t>FF 300 Ess (FTTP)+PCare+CVEg+Calls</t>
  </si>
  <si>
    <t>S0367201</t>
  </si>
  <si>
    <t>BL00004918</t>
  </si>
  <si>
    <t>Full Fibre 500 Essential + Premium Care + Digital Line</t>
  </si>
  <si>
    <t>FF 500 Ess (FTTP)+PCare+CVEg</t>
  </si>
  <si>
    <t>S0367202</t>
  </si>
  <si>
    <t>BL00004919</t>
  </si>
  <si>
    <t>Full Fibre 500 Essential + Premium Care + Digital Line + Calls</t>
  </si>
  <si>
    <t>FF 500 Ess (FTTP)+PCare+CVEg+Calls</t>
  </si>
  <si>
    <t>S0367203</t>
  </si>
  <si>
    <t>BL00004920</t>
  </si>
  <si>
    <t>Full Fibre 900 Essential + Premium Care + Digital Line</t>
  </si>
  <si>
    <t>FF 900 Ess (FTTP)+PCare+CVEg</t>
  </si>
  <si>
    <t>S0367204</t>
  </si>
  <si>
    <t>BL00004921</t>
  </si>
  <si>
    <t>Full Fibre 900 Essential + Premium Care + Digital Line + Calls</t>
  </si>
  <si>
    <t>FF 900 Ess (FTTP)+PCare+CVEg+Calls</t>
  </si>
  <si>
    <t>S0367205</t>
  </si>
  <si>
    <t>BL00004922</t>
  </si>
  <si>
    <t>Full Fibre 76 Enhanced + Premium Care + Digital Line</t>
  </si>
  <si>
    <t>Fibre 76 Enh (FTTP)+PCare+CVEg</t>
  </si>
  <si>
    <t>S0367206</t>
  </si>
  <si>
    <t>BL00004923</t>
  </si>
  <si>
    <t>Full Fibre 76 Enhanced + Premium Care + Digital Line + Calls</t>
  </si>
  <si>
    <t>Fibre 76 Enh(FTTP)+PCare+CVEg+Calls</t>
  </si>
  <si>
    <t>S0367207</t>
  </si>
  <si>
    <t>BL00004924</t>
  </si>
  <si>
    <t>Full Fibre 76 Essential + Premium Care + Digital Line</t>
  </si>
  <si>
    <t>Fibre 76 Ess (FTTP)+PCare+CVEg</t>
  </si>
  <si>
    <t>S0367208</t>
  </si>
  <si>
    <t>BL00004925</t>
  </si>
  <si>
    <t>Full Fibre 76 Essential + Premium Care + Digital Line + Calls</t>
  </si>
  <si>
    <t>Fibre 76 Ess(FTTP)+PCare+CVEg+Calls</t>
  </si>
  <si>
    <t>S0367209</t>
  </si>
  <si>
    <t>BL00004926</t>
  </si>
  <si>
    <t>Full Fibre 150 Enhanced + Digital Line (36m)</t>
  </si>
  <si>
    <t>FF 150 Enh (FTTP) + CVEg (36m)</t>
  </si>
  <si>
    <t>S0367210</t>
  </si>
  <si>
    <t>BL00004927</t>
  </si>
  <si>
    <t>Full Fibre 150 Enhanced+Digital Line+Calls (36m)</t>
  </si>
  <si>
    <t>FF 150 Enh (FTTP)+CVEg+Calls (36m)</t>
  </si>
  <si>
    <t>S0367211</t>
  </si>
  <si>
    <t>BL00004928</t>
  </si>
  <si>
    <t>Full Fibre 150 Essential + Digital Line (36m)</t>
  </si>
  <si>
    <t>FF 150 Ess (FTTP) + CVEg (36m)</t>
  </si>
  <si>
    <t>S0367212</t>
  </si>
  <si>
    <t>BL00004929</t>
  </si>
  <si>
    <t>Full Fibre 150 Essential+Digital Line+Calls (36m)</t>
  </si>
  <si>
    <t>FF 150 Ess (FTTP)+CVEg+Calls (36m)</t>
  </si>
  <si>
    <t>Broadband Bundled G FAST</t>
  </si>
  <si>
    <t>S0367155</t>
  </si>
  <si>
    <t>BL00004872</t>
  </si>
  <si>
    <t>Fibre 150 Enhanced + Value Line</t>
  </si>
  <si>
    <t>F 150 Enh (GFast) +Value Line</t>
  </si>
  <si>
    <t>S0367156</t>
  </si>
  <si>
    <t>BL00004873</t>
  </si>
  <si>
    <t>Fibre 150 Enhanced + Value Line + Calls</t>
  </si>
  <si>
    <t>F 150 Enh  (GFast) + V.Line +Calls</t>
  </si>
  <si>
    <t>S0367157</t>
  </si>
  <si>
    <t>BL00004874</t>
  </si>
  <si>
    <t>Fibre 150 Enhanced + Line</t>
  </si>
  <si>
    <t>F 150 Enh (GFast) +Line</t>
  </si>
  <si>
    <t>S0367158</t>
  </si>
  <si>
    <t>BL00004875</t>
  </si>
  <si>
    <t>Fibre 150 Enhanced + Line + Calls</t>
  </si>
  <si>
    <t>F 150 Enh (GFast) +Line+Calls</t>
  </si>
  <si>
    <t>S0367159</t>
  </si>
  <si>
    <t>BL00004876</t>
  </si>
  <si>
    <t>Fibre 300 Enhanced + Value Line</t>
  </si>
  <si>
    <t>F 300 Enh (GFast) + Value Line</t>
  </si>
  <si>
    <t>S0367160</t>
  </si>
  <si>
    <t>BL00004877</t>
  </si>
  <si>
    <t>Fibre 300 Enhanced + Value Line + Calls</t>
  </si>
  <si>
    <t>F 300 Enh (GFast) + V.Line + Calls</t>
  </si>
  <si>
    <t>S0367161</t>
  </si>
  <si>
    <t>BL00004878</t>
  </si>
  <si>
    <t>Fibre 300 Enhanced + Line</t>
  </si>
  <si>
    <t>F 300 Enh (GFast) + Line</t>
  </si>
  <si>
    <t>S0367162</t>
  </si>
  <si>
    <t>BL00004879</t>
  </si>
  <si>
    <t>Fibre 300 Enhanced + Line + Calls</t>
  </si>
  <si>
    <t>F 300 Enh (GFast) + Line+Calls</t>
  </si>
  <si>
    <t>S0367108</t>
  </si>
  <si>
    <t>BL00004825</t>
  </si>
  <si>
    <t>Digital Fibre 38 Essential</t>
  </si>
  <si>
    <t>Digital Fibre 38 Essential (SOGEA)</t>
  </si>
  <si>
    <t>S0367109</t>
  </si>
  <si>
    <t>BL00004826</t>
  </si>
  <si>
    <t>Digital Fibre 76 Essential</t>
  </si>
  <si>
    <t>Digital Fibre 76 Essential(SOGEA)</t>
  </si>
  <si>
    <t>S0367110</t>
  </si>
  <si>
    <t>BL00004827</t>
  </si>
  <si>
    <t>Digital Fibre 76 Enhanced</t>
  </si>
  <si>
    <t>Digital Fibre 76 Enhanced(SOGEA)</t>
  </si>
  <si>
    <t>S0367121</t>
  </si>
  <si>
    <t>BL00004838</t>
  </si>
  <si>
    <t>Fibre Enhanced + Digital Line</t>
  </si>
  <si>
    <t>Fibre Enh(SOGEA) + CVEg</t>
  </si>
  <si>
    <t>S0367122</t>
  </si>
  <si>
    <t>BL00004839</t>
  </si>
  <si>
    <t>Fibre Enhanced + Digital Line + Calls</t>
  </si>
  <si>
    <t>Fibre Enh(SOGEA) CVEg + Calls</t>
  </si>
  <si>
    <t>S0367133</t>
  </si>
  <si>
    <t>BL00004850</t>
  </si>
  <si>
    <t>Fibre 76 Essential + Digital Line</t>
  </si>
  <si>
    <t>Fibre 76 Ess (SOGEA) + CVEg</t>
  </si>
  <si>
    <t>S0367134</t>
  </si>
  <si>
    <t>BL00004851</t>
  </si>
  <si>
    <t>Fibre 76 Essential + Digital Line + Calls</t>
  </si>
  <si>
    <t>Fibre 76 Ess (SOGEA) CVEg + Calls</t>
  </si>
  <si>
    <t>S0367183</t>
  </si>
  <si>
    <t>BL00004900</t>
  </si>
  <si>
    <t>Fibre Enhanced + Premium Care + Digital Line</t>
  </si>
  <si>
    <t>Fibre Enh (SOGEA)+PCare+CVEg</t>
  </si>
  <si>
    <t>S0367184</t>
  </si>
  <si>
    <t>BL00004901</t>
  </si>
  <si>
    <t>Fibre Enhanced + Premium Care + Digital Line + Calls</t>
  </si>
  <si>
    <t>Fibre Enh (SOGEA)+PCare+CVEg+Calls</t>
  </si>
  <si>
    <t>S0367185</t>
  </si>
  <si>
    <t>BL00004902</t>
  </si>
  <si>
    <t>Fibre 76 Enhanced + Premium Care + Digital Line</t>
  </si>
  <si>
    <t>Fibre 76 Enh (SOGEA)+PCare+CVEg</t>
  </si>
  <si>
    <t>S0367186</t>
  </si>
  <si>
    <t>BL00004903</t>
  </si>
  <si>
    <t>Fibre 76 Enhanced + Premium Care + Digital Line + Calls</t>
  </si>
  <si>
    <t>Fibre 76 Enh(SOGEA)PCare+CVEg+Calls</t>
  </si>
  <si>
    <t>S0367195</t>
  </si>
  <si>
    <t>BL00004912</t>
  </si>
  <si>
    <t>Fibre 76 Essential + Premium Care + Digital Line</t>
  </si>
  <si>
    <t>Fibre 76 Ess (SOGEA)+PCare+CVEg</t>
  </si>
  <si>
    <t>S0367196</t>
  </si>
  <si>
    <t>BL00004913</t>
  </si>
  <si>
    <t>Fibre 76 Essential + Premium Care + Digital Line + Calls</t>
  </si>
  <si>
    <t>Fibre 76 Ess(SOGEA)PCare+CVEg+Calls</t>
  </si>
  <si>
    <t>S0367254</t>
  </si>
  <si>
    <t>BL00005062</t>
  </si>
  <si>
    <t>Fibre 76 Enhanced + Digital Line (36m)</t>
  </si>
  <si>
    <t>Fibre 76 Enh (SOGEA) + CVEg (36m)</t>
  </si>
  <si>
    <t>S0367255</t>
  </si>
  <si>
    <t>BL00005063</t>
  </si>
  <si>
    <t>Fibre 76 Enhanced + Digital Line + Calls(36m)</t>
  </si>
  <si>
    <t>Fibre 76 Enh (SOGEA)+CVEg+Calls (36m)</t>
  </si>
  <si>
    <t>S0367256</t>
  </si>
  <si>
    <t>BL00005064</t>
  </si>
  <si>
    <t>Fibre 76 Essential + Digital Line (36m)</t>
  </si>
  <si>
    <t>Fibre 76 Ess (SOGEA) + CVEg (36m)</t>
  </si>
  <si>
    <t>S0367257</t>
  </si>
  <si>
    <t>BL00005065</t>
  </si>
  <si>
    <t>Fibre 76 Essential + Digital Line + Calls (36m)</t>
  </si>
  <si>
    <t>Fibre 76 Ess (SOGEA)+CVEg+Calls(36m)</t>
  </si>
  <si>
    <t>S0367773</t>
  </si>
  <si>
    <t>BL00005843</t>
  </si>
  <si>
    <t>Standard Fibre Pro + Digital Line</t>
  </si>
  <si>
    <t>S Fibre Pro (SoGEA) + CVEg</t>
  </si>
  <si>
    <t>NEW</t>
  </si>
  <si>
    <t>S0367774</t>
  </si>
  <si>
    <t>BL00005844</t>
  </si>
  <si>
    <t>Standard Fibre Pro + Digital Line + Calls</t>
  </si>
  <si>
    <t>S Fibre Pro (SoGEA) CVEg + Calls</t>
  </si>
  <si>
    <t>S0367779</t>
  </si>
  <si>
    <t>BL00005849</t>
  </si>
  <si>
    <t>Standard Fibre 38 Pro + Digital Line</t>
  </si>
  <si>
    <t>S Fibre 38 Pro (SoGEA) + CVEg</t>
  </si>
  <si>
    <t>S0367780</t>
  </si>
  <si>
    <t>BL00005850</t>
  </si>
  <si>
    <t>Standard Fibre 38 Pro + Digital Line + Calls</t>
  </si>
  <si>
    <t>S Fibre 38 Pro (SoGEA) + CVEg+Calls</t>
  </si>
  <si>
    <t>S0367785</t>
  </si>
  <si>
    <t>BL00005855</t>
  </si>
  <si>
    <t>Standard Fibre 76 Pro + Digital Line</t>
  </si>
  <si>
    <t>S Fibre 76 Pro (SoGEA) + CVEg</t>
  </si>
  <si>
    <t>S0367786</t>
  </si>
  <si>
    <t>BL00005856</t>
  </si>
  <si>
    <t>Standard Fibre 76 Pro + Digital Line + Calls</t>
  </si>
  <si>
    <t>S Fibre 76 Pro (SoGEA) + CVEg+Calls</t>
  </si>
  <si>
    <t>S0367791</t>
  </si>
  <si>
    <t>BL00005861</t>
  </si>
  <si>
    <t>Full Fibre 100 Pro + Digital Line</t>
  </si>
  <si>
    <t>FF 100 Pro (FTTP) + CVEg</t>
  </si>
  <si>
    <t>S0367792</t>
  </si>
  <si>
    <t>BL00005862</t>
  </si>
  <si>
    <t>Full Fibre 100 Pro + Digital Line + Calls</t>
  </si>
  <si>
    <t>FF 100 Pro (FTTP) + CVEg + Calls</t>
  </si>
  <si>
    <t>S0367797</t>
  </si>
  <si>
    <t>BL00005869</t>
  </si>
  <si>
    <t>Full Fibre 150 Pro + Digital Line</t>
  </si>
  <si>
    <t>FF 150  (FTTP) Pro + CVEg</t>
  </si>
  <si>
    <t>S0367798</t>
  </si>
  <si>
    <t>BL00005870</t>
  </si>
  <si>
    <t>Full Fibre 150 Pro + Digital Line + Calls</t>
  </si>
  <si>
    <t>FF 150  (FTTP) Pro + CVEg + Calls</t>
  </si>
  <si>
    <t>S0367803</t>
  </si>
  <si>
    <t>BL00005875</t>
  </si>
  <si>
    <t>Full Fibre 300 Pro + Digital Line</t>
  </si>
  <si>
    <t>FF 300 Pro (FTTP) + CVEg</t>
  </si>
  <si>
    <t>S0367804</t>
  </si>
  <si>
    <t>BL00005876</t>
  </si>
  <si>
    <t>Full Fibre 300 Pro + Digital Line + Calls</t>
  </si>
  <si>
    <t>FF 300 Pro (FTTP)  + CVEg + Calls</t>
  </si>
  <si>
    <t>S0367809</t>
  </si>
  <si>
    <t>BL00005881</t>
  </si>
  <si>
    <t>Full Fibre 500 Pro + Digital Line</t>
  </si>
  <si>
    <t>FF 500 Pro (FTTP) + CVEg</t>
  </si>
  <si>
    <t>S0367810</t>
  </si>
  <si>
    <t>BL00005882</t>
  </si>
  <si>
    <t>Full Fibre 500 Pro + Digital Line + Calls</t>
  </si>
  <si>
    <t>FF 500 Pro (FTTP) + CVEg + Calls</t>
  </si>
  <si>
    <t>S0367815</t>
  </si>
  <si>
    <t>BL00005887</t>
  </si>
  <si>
    <t>Full Fibre 900 Pro + Digital Line</t>
  </si>
  <si>
    <t>FF 900  (FTTP) Pro + CVEg</t>
  </si>
  <si>
    <t>S0367816</t>
  </si>
  <si>
    <t>BL00005888</t>
  </si>
  <si>
    <t>Full Fibre 900 Pro + Digital Line + Calls</t>
  </si>
  <si>
    <t>FF 900  (FTTP) Pro + CVEg + Calls</t>
  </si>
  <si>
    <t>S0367836</t>
  </si>
  <si>
    <t>BL00005908</t>
  </si>
  <si>
    <t>Standard Fibre 76 Pro + Digital Line (36M)</t>
  </si>
  <si>
    <t>S Fibre 76 Pro (SoGEA) + CVEg (36M)</t>
  </si>
  <si>
    <t>S0367837</t>
  </si>
  <si>
    <t>BL00005909</t>
  </si>
  <si>
    <t>Standard Fibre 76 Pro + Digital Line + Calls (36M)</t>
  </si>
  <si>
    <t>S Fibre 76 Pro(SoGEA)+CVEg+Calls(36M)</t>
  </si>
  <si>
    <t>S0367842</t>
  </si>
  <si>
    <t>BL00005914</t>
  </si>
  <si>
    <t>Full Fibre 150 Pro + Digital Line (36M)</t>
  </si>
  <si>
    <t>FF 150 (FTTP) Pro+CVEg (36M)</t>
  </si>
  <si>
    <t>S0367843</t>
  </si>
  <si>
    <t>BL00005915</t>
  </si>
  <si>
    <t>Full Fibre 150 Pro + Digital Line + Calls (36M)</t>
  </si>
  <si>
    <t>FF 150(FTTP) Pro+CVEg + Calls(36M)</t>
  </si>
  <si>
    <t>S0367848</t>
  </si>
  <si>
    <t>BL00005920</t>
  </si>
  <si>
    <t>Full Fibre 300 Pro + Digital Line (36M)</t>
  </si>
  <si>
    <t>FF 300 Pro (FTTP)+CVEg (36M)</t>
  </si>
  <si>
    <t>S0367849</t>
  </si>
  <si>
    <t>BL00005921</t>
  </si>
  <si>
    <t>Full Fibre 300 Pro + Digital Line + Calls (36M)</t>
  </si>
  <si>
    <t>FF 300 Pro(FTTP)+CVEg + Calls(36M)</t>
  </si>
  <si>
    <t>S0367854</t>
  </si>
  <si>
    <t>BL00005926</t>
  </si>
  <si>
    <t>Full Fibre 500 Pro + Digital Line (36M)</t>
  </si>
  <si>
    <t>FF 500 Pro (FTTP)+CVEg (36M)</t>
  </si>
  <si>
    <t>S0367855</t>
  </si>
  <si>
    <t>BL00005927</t>
  </si>
  <si>
    <t>Full Fibre 500 Pro + Digital Line + Calls (36M)</t>
  </si>
  <si>
    <t>FF 500 Pro(FTTP)+CVEg + Calls(36M)</t>
  </si>
  <si>
    <t>S0367860</t>
  </si>
  <si>
    <t>BL00005932</t>
  </si>
  <si>
    <t>Full Fibre 900 Pro + Digital Line (36M)</t>
  </si>
  <si>
    <t>FF 900 (FTTP) Pro+CVEg (36M)</t>
  </si>
  <si>
    <t>S0367861</t>
  </si>
  <si>
    <t>BL00005933</t>
  </si>
  <si>
    <t>Full Fibre 900 Pro + Digital Line + Calls (36M)</t>
  </si>
  <si>
    <t>FF 900 (FTTP)Pro+CVEg + Calls(36M)</t>
  </si>
  <si>
    <t>BUNDLE PRODUCT CODE</t>
  </si>
  <si>
    <t>Product Display Names on AD</t>
  </si>
  <si>
    <t>Bundle Status</t>
  </si>
  <si>
    <t>Total Bundle Price</t>
  </si>
  <si>
    <t>Solus BB Price</t>
  </si>
  <si>
    <t>Solus Line Price</t>
  </si>
  <si>
    <t>Solus Call Package Price</t>
  </si>
  <si>
    <t>Total Solus Price</t>
  </si>
  <si>
    <t>BB Bundle Revenue</t>
  </si>
  <si>
    <t>Line Bundle Revenue</t>
  </si>
  <si>
    <t>Calls Bundle Revenue</t>
  </si>
  <si>
    <t>BB %age</t>
  </si>
  <si>
    <t>Line %age</t>
  </si>
  <si>
    <t>Calls %age</t>
  </si>
  <si>
    <t>S0364591</t>
  </si>
  <si>
    <t>Superfast Essential &amp; Cloud Voice Express</t>
  </si>
  <si>
    <t>24th June (controlled)</t>
  </si>
  <si>
    <t>S0364592</t>
  </si>
  <si>
    <t>S0364593</t>
  </si>
  <si>
    <t>Superfast Enhanced &amp; Cloud Voice Express</t>
  </si>
  <si>
    <t>S0364594</t>
  </si>
  <si>
    <t>S0364595</t>
  </si>
  <si>
    <t>Ultrafast Enhanced 1 &amp; Cloud Voice Express</t>
  </si>
  <si>
    <t>S0364596</t>
  </si>
  <si>
    <t>Ultrafast Enhanced 2 &amp; Cloud Voice Express</t>
  </si>
  <si>
    <t>S0364597</t>
  </si>
  <si>
    <t>Superfast Essential, Cloud Voice Express &amp; Calls</t>
  </si>
  <si>
    <t>S0364598</t>
  </si>
  <si>
    <t>S0364599</t>
  </si>
  <si>
    <t>Superfast Enhanced, Cloud Voice Express &amp; Calls</t>
  </si>
  <si>
    <t>S0364600</t>
  </si>
  <si>
    <t>S0364601</t>
  </si>
  <si>
    <t>Ultrafast Enhanced 1, Cloud Voice Express &amp; Calls</t>
  </si>
  <si>
    <t>S0364602</t>
  </si>
  <si>
    <t>Ultrafast Enhanced 2, Cloud Voice Express &amp; Calls</t>
  </si>
  <si>
    <t>Lines</t>
  </si>
  <si>
    <t>Broadband Solus orders delivered over SoADSL, SOGEA (Except 76) , FTTP only</t>
  </si>
  <si>
    <t>Date: 1st July 2024 for Implementation from 1st August 2024.</t>
  </si>
  <si>
    <t>Broadband Solus orders delivered over Essential SOGEA 76 only</t>
  </si>
  <si>
    <r>
      <rPr>
        <b/>
        <sz val="10"/>
        <rFont val="Calibri"/>
        <family val="2"/>
        <scheme val="minor"/>
      </rPr>
      <t>5.6%</t>
    </r>
    <r>
      <rPr>
        <b/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of rental revenue for duration of contract</t>
    </r>
  </si>
  <si>
    <r>
      <t>Year 1:</t>
    </r>
    <r>
      <rPr>
        <b/>
        <sz val="10"/>
        <rFont val="Calibri"/>
        <family val="2"/>
        <scheme val="minor"/>
      </rPr>
      <t xml:space="preserve"> 35% of 1st year charges</t>
    </r>
    <r>
      <rPr>
        <sz val="10"/>
        <rFont val="Calibri"/>
        <family val="2"/>
        <scheme val="minor"/>
      </rPr>
      <t xml:space="preserve">. (This is based on total SOV that will be billed in the first year)Years 2 &amp; 3: Thereafter: </t>
    </r>
    <r>
      <rPr>
        <b/>
        <sz val="10"/>
        <rFont val="Calibri"/>
        <family val="2"/>
        <scheme val="minor"/>
      </rPr>
      <t>5.6% of annual SOV</t>
    </r>
    <r>
      <rPr>
        <sz val="10"/>
        <rFont val="Calibri"/>
        <family val="2"/>
        <scheme val="minor"/>
      </rPr>
      <t xml:space="preserve"> for the remaining contract.</t>
    </r>
  </si>
  <si>
    <r>
      <rPr>
        <b/>
        <sz val="10"/>
        <rFont val="Calibri"/>
        <family val="2"/>
        <scheme val="minor"/>
      </rPr>
      <t>5.6%</t>
    </r>
    <r>
      <rPr>
        <sz val="10"/>
        <rFont val="Calibri"/>
        <family val="2"/>
        <scheme val="minor"/>
      </rPr>
      <t xml:space="preserve"> of rental revenue for duration of contract</t>
    </r>
  </si>
  <si>
    <r>
      <t xml:space="preserve">Year 1: </t>
    </r>
    <r>
      <rPr>
        <b/>
        <sz val="10"/>
        <rFont val="Calibri"/>
        <family val="2"/>
        <scheme val="minor"/>
      </rPr>
      <t>35% of 1st year charges</t>
    </r>
    <r>
      <rPr>
        <sz val="10"/>
        <rFont val="Calibri"/>
        <family val="2"/>
        <scheme val="minor"/>
      </rPr>
      <t xml:space="preserve">. (This is based on total SOV that will be billed in the first year)Years 2 &amp; 3: Thereafter: </t>
    </r>
    <r>
      <rPr>
        <b/>
        <sz val="10"/>
        <rFont val="Calibri"/>
        <family val="2"/>
        <scheme val="minor"/>
      </rPr>
      <t>7% of annual SOV</t>
    </r>
    <r>
      <rPr>
        <sz val="10"/>
        <rFont val="Calibri"/>
        <family val="2"/>
        <scheme val="minor"/>
      </rPr>
      <t xml:space="preserve"> for the remaining contract</t>
    </r>
  </si>
  <si>
    <r>
      <rPr>
        <b/>
        <sz val="10"/>
        <rFont val="Calibri"/>
        <family val="2"/>
        <scheme val="minor"/>
      </rPr>
      <t>7%</t>
    </r>
    <r>
      <rPr>
        <sz val="10"/>
        <rFont val="Calibri"/>
        <family val="2"/>
        <scheme val="minor"/>
      </rPr>
      <t xml:space="preserve"> of rental revenue for duration of contract</t>
    </r>
  </si>
  <si>
    <r>
      <rPr>
        <b/>
        <sz val="10"/>
        <color rgb="FF000000"/>
        <rFont val="Calibri"/>
        <family val="2"/>
      </rPr>
      <t>10.5%</t>
    </r>
    <r>
      <rPr>
        <sz val="10"/>
        <color rgb="FF000000"/>
        <rFont val="Calibri"/>
        <family val="2"/>
      </rPr>
      <t xml:space="preserve"> of rental revenue for duration of contract</t>
    </r>
  </si>
  <si>
    <r>
      <rPr>
        <b/>
        <sz val="10"/>
        <color rgb="FF000000"/>
        <rFont val="Calibri"/>
        <family val="2"/>
      </rPr>
      <t>7%</t>
    </r>
    <r>
      <rPr>
        <sz val="10"/>
        <color rgb="FF000000"/>
        <rFont val="Calibri"/>
        <family val="2"/>
      </rPr>
      <t xml:space="preserve"> of rental revenue for duration of contract</t>
    </r>
  </si>
  <si>
    <t>This Commissions Rate Card is a summary of Netify BT commission rates.</t>
  </si>
  <si>
    <t>Resellers are advised not to rely solely upon the Rate Card but to consider all relevant circumstances in regard to their business relationship with BT.</t>
  </si>
  <si>
    <t>The Rate Card is confidential to Netify, BT and the Reseller and is not to be shared with any other company under any circumstances.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</si>
</sst>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0.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Helv"/>
      <family val="2"/>
    </font>
    <font>
      <b/>
      <sz val="11"/>
      <color theme="0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14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9" fontId="4" fillId="0" borderId="0" applyFont="0" applyFill="0" applyBorder="0" applyAlignment="0" applyProtection="0"/>
    <xf numFmtId="0" fontId="4" fillId="0" borderId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9" fontId="0" fillId="4" borderId="1" xfId="2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1" fillId="2" borderId="3" xfId="0" applyFont="1" applyFill="1" applyBorder="1" applyAlignment="1">
      <alignment horizontal="center" vertical="center" wrapText="1"/>
    </xf>
    <xf numFmtId="0" fontId="7" fillId="5" borderId="12" xfId="3" applyFont="1" applyFill="1" applyBorder="1" applyAlignment="1">
      <alignment horizontal="left" vertical="center"/>
    </xf>
    <xf numFmtId="0" fontId="8" fillId="5" borderId="12" xfId="5" applyFont="1" applyFill="1" applyBorder="1" applyAlignment="1">
      <alignment horizontal="left" vertical="center"/>
    </xf>
    <xf numFmtId="0" fontId="10" fillId="5" borderId="10" xfId="3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/>
    </xf>
    <xf numFmtId="0" fontId="8" fillId="5" borderId="12" xfId="3" applyFont="1" applyFill="1" applyBorder="1" applyAlignment="1">
      <alignment horizontal="left" vertical="center" wrapText="1"/>
    </xf>
    <xf numFmtId="0" fontId="7" fillId="5" borderId="12" xfId="3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/>
    </xf>
    <xf numFmtId="0" fontId="8" fillId="5" borderId="0" xfId="3" applyFont="1" applyFill="1" applyAlignment="1">
      <alignment horizontal="left" vertical="center"/>
    </xf>
    <xf numFmtId="0" fontId="9" fillId="5" borderId="0" xfId="0" applyFont="1" applyFill="1" applyAlignment="1">
      <alignment horizontal="left"/>
    </xf>
    <xf numFmtId="0" fontId="10" fillId="5" borderId="0" xfId="3" applyFont="1" applyFill="1" applyAlignment="1">
      <alignment horizontal="left" vertical="center"/>
    </xf>
    <xf numFmtId="10" fontId="8" fillId="7" borderId="0" xfId="6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left" vertical="center" wrapText="1"/>
    </xf>
    <xf numFmtId="9" fontId="7" fillId="5" borderId="1" xfId="6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/>
    </xf>
    <xf numFmtId="0" fontId="8" fillId="5" borderId="1" xfId="3" applyFont="1" applyFill="1" applyBorder="1" applyAlignment="1">
      <alignment horizontal="left" vertical="center" wrapText="1"/>
    </xf>
    <xf numFmtId="0" fontId="8" fillId="5" borderId="1" xfId="3" applyFont="1" applyFill="1" applyBorder="1" applyAlignment="1">
      <alignment horizontal="left"/>
    </xf>
    <xf numFmtId="9" fontId="8" fillId="5" borderId="1" xfId="3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vertical="center" wrapText="1"/>
    </xf>
    <xf numFmtId="9" fontId="8" fillId="5" borderId="1" xfId="3" applyNumberFormat="1" applyFont="1" applyFill="1" applyBorder="1" applyAlignment="1">
      <alignment horizontal="left" vertical="center" wrapText="1"/>
    </xf>
    <xf numFmtId="9" fontId="11" fillId="6" borderId="3" xfId="4" applyNumberFormat="1" applyFont="1" applyFill="1" applyBorder="1" applyAlignment="1">
      <alignment horizontal="center" vertical="center" wrapText="1"/>
    </xf>
    <xf numFmtId="0" fontId="11" fillId="6" borderId="3" xfId="4" applyFont="1" applyFill="1" applyBorder="1" applyAlignment="1">
      <alignment horizontal="center" vertical="center" wrapText="1"/>
    </xf>
    <xf numFmtId="9" fontId="8" fillId="7" borderId="20" xfId="6" applyFont="1" applyFill="1" applyBorder="1" applyAlignment="1">
      <alignment horizontal="center" vertical="center" wrapText="1"/>
    </xf>
    <xf numFmtId="10" fontId="8" fillId="7" borderId="16" xfId="6" applyNumberFormat="1" applyFont="1" applyFill="1" applyBorder="1" applyAlignment="1">
      <alignment horizontal="center" vertical="center" wrapText="1"/>
    </xf>
    <xf numFmtId="9" fontId="8" fillId="7" borderId="13" xfId="6" applyFont="1" applyFill="1" applyBorder="1" applyAlignment="1">
      <alignment horizontal="center" vertical="center" wrapText="1"/>
    </xf>
    <xf numFmtId="10" fontId="8" fillId="7" borderId="15" xfId="6" applyNumberFormat="1" applyFont="1" applyFill="1" applyBorder="1" applyAlignment="1">
      <alignment horizontal="center" vertical="center" wrapText="1"/>
    </xf>
    <xf numFmtId="10" fontId="8" fillId="7" borderId="21" xfId="6" applyNumberFormat="1" applyFont="1" applyFill="1" applyBorder="1" applyAlignment="1">
      <alignment horizontal="center" vertical="center" wrapText="1"/>
    </xf>
    <xf numFmtId="0" fontId="0" fillId="5" borderId="0" xfId="0" applyFill="1"/>
    <xf numFmtId="9" fontId="0" fillId="5" borderId="0" xfId="0" applyNumberFormat="1" applyFill="1"/>
    <xf numFmtId="0" fontId="7" fillId="5" borderId="4" xfId="0" applyFont="1" applyFill="1" applyBorder="1" applyAlignment="1">
      <alignment horizontal="left"/>
    </xf>
    <xf numFmtId="0" fontId="8" fillId="5" borderId="5" xfId="3" applyFont="1" applyFill="1" applyBorder="1" applyAlignment="1">
      <alignment horizontal="left" vertical="center"/>
    </xf>
    <xf numFmtId="0" fontId="8" fillId="5" borderId="5" xfId="3" applyFont="1" applyFill="1" applyBorder="1"/>
    <xf numFmtId="0" fontId="8" fillId="5" borderId="6" xfId="3" applyFont="1" applyFill="1" applyBorder="1"/>
    <xf numFmtId="0" fontId="8" fillId="5" borderId="0" xfId="3" applyFont="1" applyFill="1"/>
    <xf numFmtId="0" fontId="8" fillId="5" borderId="8" xfId="3" applyFont="1" applyFill="1" applyBorder="1"/>
    <xf numFmtId="0" fontId="7" fillId="5" borderId="7" xfId="0" applyFont="1" applyFill="1" applyBorder="1" applyAlignment="1">
      <alignment horizontal="left"/>
    </xf>
    <xf numFmtId="0" fontId="8" fillId="5" borderId="10" xfId="3" applyFont="1" applyFill="1" applyBorder="1"/>
    <xf numFmtId="0" fontId="8" fillId="5" borderId="11" xfId="3" applyFont="1" applyFill="1" applyBorder="1"/>
    <xf numFmtId="0" fontId="8" fillId="5" borderId="1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3" fillId="6" borderId="1" xfId="0" applyFont="1" applyFill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0" fillId="0" borderId="0" xfId="0" applyAlignment="1">
      <alignment horizontal="center"/>
    </xf>
    <xf numFmtId="10" fontId="2" fillId="7" borderId="2" xfId="6" applyNumberFormat="1" applyFont="1" applyFill="1" applyBorder="1" applyAlignment="1">
      <alignment horizontal="center" vertical="center" wrapText="1"/>
    </xf>
    <xf numFmtId="9" fontId="2" fillId="7" borderId="20" xfId="6" applyFont="1" applyFill="1" applyBorder="1" applyAlignment="1">
      <alignment horizontal="center" vertical="center" wrapText="1"/>
    </xf>
    <xf numFmtId="10" fontId="2" fillId="7" borderId="0" xfId="6" applyNumberFormat="1" applyFont="1" applyFill="1" applyBorder="1" applyAlignment="1">
      <alignment horizontal="center" vertical="center" wrapText="1"/>
    </xf>
    <xf numFmtId="10" fontId="2" fillId="7" borderId="16" xfId="6" applyNumberFormat="1" applyFont="1" applyFill="1" applyBorder="1" applyAlignment="1">
      <alignment horizontal="center" vertical="center" wrapText="1"/>
    </xf>
    <xf numFmtId="9" fontId="2" fillId="7" borderId="17" xfId="6" applyFont="1" applyFill="1" applyBorder="1" applyAlignment="1">
      <alignment horizontal="center" vertical="center" wrapText="1"/>
    </xf>
    <xf numFmtId="10" fontId="2" fillId="7" borderId="18" xfId="6" applyNumberFormat="1" applyFont="1" applyFill="1" applyBorder="1" applyAlignment="1">
      <alignment horizontal="center" vertical="center" wrapText="1"/>
    </xf>
    <xf numFmtId="10" fontId="2" fillId="7" borderId="19" xfId="6" applyNumberFormat="1" applyFont="1" applyFill="1" applyBorder="1" applyAlignment="1">
      <alignment horizontal="center" vertical="center" wrapText="1"/>
    </xf>
    <xf numFmtId="10" fontId="2" fillId="7" borderId="12" xfId="6" applyNumberFormat="1" applyFont="1" applyFill="1" applyBorder="1" applyAlignment="1">
      <alignment horizontal="center" vertical="center" wrapText="1"/>
    </xf>
    <xf numFmtId="10" fontId="2" fillId="7" borderId="3" xfId="6" applyNumberFormat="1" applyFont="1" applyFill="1" applyBorder="1" applyAlignment="1">
      <alignment horizontal="center" vertical="center" wrapText="1"/>
    </xf>
    <xf numFmtId="10" fontId="2" fillId="7" borderId="20" xfId="6" applyNumberFormat="1" applyFont="1" applyFill="1" applyBorder="1" applyAlignment="1">
      <alignment horizontal="center" vertical="center" wrapText="1"/>
    </xf>
    <xf numFmtId="10" fontId="2" fillId="7" borderId="13" xfId="6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4" fillId="0" borderId="1" xfId="0" applyFont="1" applyBorder="1"/>
    <xf numFmtId="0" fontId="7" fillId="0" borderId="2" xfId="0" applyFont="1" applyBorder="1"/>
    <xf numFmtId="0" fontId="13" fillId="6" borderId="2" xfId="0" applyFont="1" applyFill="1" applyBorder="1" applyAlignment="1">
      <alignment horizontal="center" vertical="center"/>
    </xf>
    <xf numFmtId="0" fontId="3" fillId="0" borderId="2" xfId="0" applyFont="1" applyBorder="1"/>
    <xf numFmtId="9" fontId="8" fillId="7" borderId="0" xfId="6" applyFont="1" applyFill="1" applyBorder="1" applyAlignment="1">
      <alignment horizontal="center" vertical="center" wrapText="1"/>
    </xf>
    <xf numFmtId="9" fontId="2" fillId="7" borderId="0" xfId="6" applyFont="1" applyFill="1" applyBorder="1" applyAlignment="1">
      <alignment horizontal="center" vertical="center" wrapText="1"/>
    </xf>
    <xf numFmtId="10" fontId="8" fillId="7" borderId="23" xfId="6" applyNumberFormat="1" applyFont="1" applyFill="1" applyBorder="1" applyAlignment="1">
      <alignment horizontal="center" vertical="center" wrapText="1"/>
    </xf>
    <xf numFmtId="10" fontId="2" fillId="7" borderId="23" xfId="6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17" fillId="0" borderId="12" xfId="3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65" fontId="1" fillId="8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horizontal="center" vertical="center" wrapText="1"/>
    </xf>
    <xf numFmtId="9" fontId="1" fillId="8" borderId="3" xfId="2" applyFont="1" applyFill="1" applyBorder="1" applyAlignment="1">
      <alignment horizontal="center" vertical="center" wrapText="1"/>
    </xf>
    <xf numFmtId="165" fontId="1" fillId="8" borderId="1" xfId="2" applyNumberFormat="1" applyFont="1" applyFill="1" applyBorder="1" applyAlignment="1">
      <alignment horizontal="center" vertical="center" wrapText="1"/>
    </xf>
    <xf numFmtId="10" fontId="2" fillId="8" borderId="1" xfId="3" applyNumberFormat="1" applyFont="1" applyFill="1" applyBorder="1" applyAlignment="1">
      <alignment horizontal="center" vertical="center" wrapText="1"/>
    </xf>
    <xf numFmtId="165" fontId="2" fillId="8" borderId="14" xfId="3" applyNumberFormat="1" applyFont="1" applyFill="1" applyBorder="1" applyAlignment="1">
      <alignment horizontal="center" vertical="center" wrapText="1"/>
    </xf>
    <xf numFmtId="10" fontId="1" fillId="8" borderId="18" xfId="3" applyNumberFormat="1" applyFont="1" applyFill="1" applyBorder="1" applyAlignment="1">
      <alignment horizontal="center" vertical="center" wrapText="1"/>
    </xf>
    <xf numFmtId="9" fontId="1" fillId="9" borderId="25" xfId="3" applyNumberFormat="1" applyFont="1" applyFill="1" applyBorder="1" applyAlignment="1">
      <alignment horizontal="center" vertical="center" wrapText="1"/>
    </xf>
    <xf numFmtId="9" fontId="1" fillId="8" borderId="24" xfId="3" applyNumberFormat="1" applyFont="1" applyFill="1" applyBorder="1" applyAlignment="1">
      <alignment horizontal="center" vertical="center" wrapText="1"/>
    </xf>
    <xf numFmtId="165" fontId="2" fillId="8" borderId="26" xfId="6" applyNumberFormat="1" applyFont="1" applyFill="1" applyBorder="1" applyAlignment="1">
      <alignment horizontal="center" vertical="center" wrapText="1"/>
    </xf>
    <xf numFmtId="165" fontId="1" fillId="8" borderId="26" xfId="2" applyNumberFormat="1" applyFont="1" applyFill="1" applyBorder="1" applyAlignment="1">
      <alignment horizontal="center"/>
    </xf>
    <xf numFmtId="165" fontId="2" fillId="8" borderId="1" xfId="6" applyNumberFormat="1" applyFont="1" applyFill="1" applyBorder="1" applyAlignment="1">
      <alignment horizontal="center" vertical="center" wrapText="1"/>
    </xf>
    <xf numFmtId="165" fontId="1" fillId="8" borderId="1" xfId="2" applyNumberFormat="1" applyFont="1" applyFill="1" applyBorder="1" applyAlignment="1">
      <alignment horizontal="center"/>
    </xf>
    <xf numFmtId="165" fontId="1" fillId="8" borderId="3" xfId="2" applyNumberFormat="1" applyFont="1" applyFill="1" applyBorder="1" applyAlignment="1">
      <alignment horizontal="center" vertical="center" wrapText="1"/>
    </xf>
    <xf numFmtId="10" fontId="2" fillId="8" borderId="14" xfId="3" applyNumberFormat="1" applyFont="1" applyFill="1" applyBorder="1" applyAlignment="1">
      <alignment horizontal="center" vertical="center" wrapText="1"/>
    </xf>
    <xf numFmtId="164" fontId="2" fillId="8" borderId="1" xfId="6" applyNumberFormat="1" applyFont="1" applyFill="1" applyBorder="1" applyAlignment="1">
      <alignment horizontal="center" vertical="center" wrapText="1"/>
    </xf>
    <xf numFmtId="165" fontId="2" fillId="8" borderId="12" xfId="3" applyNumberFormat="1" applyFont="1" applyFill="1" applyBorder="1" applyAlignment="1">
      <alignment horizontal="center" vertical="center" wrapText="1"/>
    </xf>
    <xf numFmtId="9" fontId="2" fillId="8" borderId="12" xfId="3" applyNumberFormat="1" applyFont="1" applyFill="1" applyBorder="1" applyAlignment="1">
      <alignment horizontal="center" vertical="center" wrapText="1"/>
    </xf>
    <xf numFmtId="165" fontId="2" fillId="8" borderId="1" xfId="3" applyNumberFormat="1" applyFont="1" applyFill="1" applyBorder="1" applyAlignment="1">
      <alignment horizontal="center" vertical="center" wrapText="1"/>
    </xf>
    <xf numFmtId="10" fontId="8" fillId="8" borderId="1" xfId="3" applyNumberFormat="1" applyFont="1" applyFill="1" applyBorder="1" applyAlignment="1">
      <alignment horizontal="center" vertical="center" wrapText="1"/>
    </xf>
    <xf numFmtId="9" fontId="2" fillId="9" borderId="12" xfId="3" applyNumberFormat="1" applyFont="1" applyFill="1" applyBorder="1" applyAlignment="1">
      <alignment horizontal="center" vertical="center" wrapText="1"/>
    </xf>
    <xf numFmtId="9" fontId="8" fillId="8" borderId="1" xfId="3" applyNumberFormat="1" applyFont="1" applyFill="1" applyBorder="1" applyAlignment="1">
      <alignment horizontal="left" vertical="center" wrapText="1"/>
    </xf>
    <xf numFmtId="9" fontId="8" fillId="8" borderId="12" xfId="3" applyNumberFormat="1" applyFont="1" applyFill="1" applyBorder="1" applyAlignment="1">
      <alignment horizontal="left" vertical="center" wrapText="1"/>
    </xf>
    <xf numFmtId="9" fontId="18" fillId="8" borderId="1" xfId="3" applyNumberFormat="1" applyFont="1" applyFill="1" applyBorder="1" applyAlignment="1">
      <alignment horizontal="center" vertical="center" wrapText="1"/>
    </xf>
    <xf numFmtId="9" fontId="18" fillId="8" borderId="22" xfId="3" applyNumberFormat="1" applyFont="1" applyFill="1" applyBorder="1" applyAlignment="1">
      <alignment horizontal="center" vertical="center" wrapText="1"/>
    </xf>
    <xf numFmtId="9" fontId="18" fillId="8" borderId="12" xfId="3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</cellXfs>
  <cellStyles count="8">
    <cellStyle name="%" xfId="7" xr:uid="{2F23995E-DCCD-4C30-B717-0AA6D3CAC6C5}"/>
    <cellStyle name="=C:\WINNT\SYSTEM32\COMMAND.COM" xfId="1" xr:uid="{00000000-0005-0000-0000-000000000000}"/>
    <cellStyle name="Normal" xfId="0" builtinId="0"/>
    <cellStyle name="Normal 6" xfId="3" xr:uid="{00000000-0005-0000-0000-000003000000}"/>
    <cellStyle name="Normal_Commissions Budget 0708 Version 2-8 Rates inc Phs1" xfId="4" xr:uid="{00000000-0005-0000-0000-000004000000}"/>
    <cellStyle name="Per cent" xfId="2" builtinId="5"/>
    <cellStyle name="Percent 3" xfId="6" xr:uid="{00000000-0005-0000-0000-000006000000}"/>
    <cellStyle name="Style 1 2" xfId="5" xr:uid="{00000000-0005-0000-0000-000007000000}"/>
  </cellStyles>
  <dxfs count="0"/>
  <tableStyles count="1" defaultTableStyle="TableStyleMedium2" defaultPivotStyle="PivotStyleLight16">
    <tableStyle name="Invisible" pivot="0" table="0" count="0" xr9:uid="{5BC8737C-AE3A-4390-908A-06634359E4C0}"/>
  </tableStyles>
  <colors>
    <mruColors>
      <color rgb="FF551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tabSelected="1" zoomScaleNormal="100" workbookViewId="0">
      <selection activeCell="B2" sqref="B2"/>
    </sheetView>
  </sheetViews>
  <sheetFormatPr baseColWidth="10" defaultColWidth="8.5" defaultRowHeight="15"/>
  <cols>
    <col min="1" max="1" width="3.1640625" style="41" customWidth="1"/>
    <col min="2" max="2" width="33.5" style="41" customWidth="1"/>
    <col min="3" max="3" width="81.1640625" style="41" customWidth="1"/>
    <col min="4" max="4" width="25.5" style="41" customWidth="1"/>
    <col min="5" max="5" width="17" style="41" customWidth="1"/>
    <col min="6" max="6" width="16.5" style="42" customWidth="1"/>
    <col min="7" max="7" width="23.1640625" style="41" customWidth="1"/>
    <col min="8" max="8" width="23.83203125" style="41" customWidth="1"/>
    <col min="9" max="9" width="22.83203125" style="41" customWidth="1"/>
    <col min="10" max="10" width="16.5" style="41" customWidth="1"/>
    <col min="11" max="16384" width="8.5" style="41"/>
  </cols>
  <sheetData>
    <row r="1" spans="2:10" ht="16" thickBot="1"/>
    <row r="2" spans="2:10">
      <c r="B2" s="43" t="s">
        <v>647</v>
      </c>
      <c r="C2" s="44"/>
      <c r="D2" s="45"/>
      <c r="E2" s="46"/>
    </row>
    <row r="3" spans="2:10">
      <c r="B3" s="18" t="s">
        <v>0</v>
      </c>
      <c r="C3" s="19"/>
      <c r="D3" s="47"/>
      <c r="E3" s="48"/>
    </row>
    <row r="4" spans="2:10">
      <c r="B4" s="49" t="s">
        <v>1</v>
      </c>
      <c r="C4" s="19"/>
      <c r="D4" s="47"/>
      <c r="E4" s="48"/>
    </row>
    <row r="5" spans="2:10">
      <c r="B5" s="49" t="s">
        <v>2</v>
      </c>
      <c r="C5" s="19"/>
      <c r="D5" s="47"/>
      <c r="E5" s="48"/>
    </row>
    <row r="6" spans="2:10">
      <c r="B6" s="49" t="s">
        <v>648</v>
      </c>
      <c r="C6" s="19"/>
      <c r="D6" s="47"/>
      <c r="E6" s="48"/>
    </row>
    <row r="7" spans="2:10">
      <c r="B7" s="49" t="s">
        <v>649</v>
      </c>
      <c r="C7" s="19"/>
      <c r="D7" s="47"/>
      <c r="E7" s="48"/>
    </row>
    <row r="8" spans="2:10" ht="16" thickBot="1">
      <c r="B8" s="15" t="s">
        <v>638</v>
      </c>
      <c r="C8" s="14"/>
      <c r="D8" s="50"/>
      <c r="E8" s="51"/>
    </row>
    <row r="9" spans="2:10" ht="16" thickBot="1">
      <c r="B9" s="20"/>
      <c r="C9" s="21"/>
      <c r="D9" s="47"/>
      <c r="E9" s="47"/>
    </row>
    <row r="10" spans="2:10">
      <c r="B10" s="19"/>
      <c r="C10" s="19"/>
      <c r="D10" s="47"/>
      <c r="E10" s="47"/>
      <c r="F10" s="107" t="s">
        <v>3</v>
      </c>
      <c r="G10" s="108"/>
      <c r="H10" s="108"/>
      <c r="I10" s="108"/>
      <c r="J10" s="109"/>
    </row>
    <row r="11" spans="2:10" ht="45">
      <c r="B11" s="23" t="s">
        <v>4</v>
      </c>
      <c r="C11" s="23" t="s">
        <v>5</v>
      </c>
      <c r="D11" s="24" t="s">
        <v>6</v>
      </c>
      <c r="E11" s="24" t="s">
        <v>7</v>
      </c>
      <c r="F11" s="34" t="s">
        <v>6</v>
      </c>
      <c r="G11" s="35" t="s">
        <v>8</v>
      </c>
      <c r="H11" s="35" t="s">
        <v>9</v>
      </c>
      <c r="I11" s="35" t="s">
        <v>10</v>
      </c>
      <c r="J11" s="35" t="s">
        <v>11</v>
      </c>
    </row>
    <row r="12" spans="2:10">
      <c r="B12" s="25" t="s">
        <v>12</v>
      </c>
      <c r="C12" s="26" t="s">
        <v>13</v>
      </c>
      <c r="D12" s="81">
        <v>3.5000000000000003E-2</v>
      </c>
      <c r="E12" s="82">
        <v>1.7500000000000002E-2</v>
      </c>
      <c r="F12" s="62"/>
      <c r="G12" s="63"/>
      <c r="H12" s="63"/>
      <c r="I12" s="63"/>
      <c r="J12" s="64"/>
    </row>
    <row r="13" spans="2:10">
      <c r="B13" s="27" t="s">
        <v>14</v>
      </c>
      <c r="C13" s="27" t="s">
        <v>637</v>
      </c>
      <c r="D13" s="83">
        <v>0.21</v>
      </c>
      <c r="E13" s="60"/>
      <c r="F13" s="75"/>
      <c r="G13" s="60"/>
      <c r="H13" s="60"/>
      <c r="I13" s="60"/>
      <c r="J13" s="61"/>
    </row>
    <row r="14" spans="2:10">
      <c r="B14" s="27" t="s">
        <v>14</v>
      </c>
      <c r="C14" s="27" t="s">
        <v>639</v>
      </c>
      <c r="D14" s="84">
        <v>0.105</v>
      </c>
      <c r="E14" s="60"/>
      <c r="F14" s="75"/>
      <c r="G14" s="60"/>
      <c r="H14" s="60"/>
      <c r="I14" s="60"/>
      <c r="J14" s="61"/>
    </row>
    <row r="15" spans="2:10">
      <c r="B15" s="29" t="s">
        <v>15</v>
      </c>
      <c r="C15" s="17" t="s">
        <v>16</v>
      </c>
      <c r="D15" s="66"/>
      <c r="E15" s="85">
        <v>5.2499999999999998E-2</v>
      </c>
      <c r="F15" s="59"/>
      <c r="G15" s="60"/>
      <c r="H15" s="60"/>
      <c r="I15" s="60"/>
      <c r="J15" s="61"/>
    </row>
    <row r="16" spans="2:10">
      <c r="B16" s="29" t="s">
        <v>17</v>
      </c>
      <c r="C16" s="16" t="s">
        <v>18</v>
      </c>
      <c r="D16" s="58"/>
      <c r="E16" s="86">
        <v>0.105</v>
      </c>
      <c r="F16" s="59"/>
      <c r="G16" s="60"/>
      <c r="H16" s="60"/>
      <c r="I16" s="60"/>
      <c r="J16" s="61"/>
    </row>
    <row r="17" spans="2:10">
      <c r="B17" s="29" t="s">
        <v>19</v>
      </c>
      <c r="C17" s="17" t="s">
        <v>20</v>
      </c>
      <c r="D17" s="58"/>
      <c r="E17" s="87">
        <v>5.2499999999999998E-2</v>
      </c>
      <c r="F17" s="59"/>
      <c r="G17" s="60"/>
      <c r="H17" s="60"/>
      <c r="I17" s="60"/>
      <c r="J17" s="61"/>
    </row>
    <row r="18" spans="2:10">
      <c r="B18" s="29" t="s">
        <v>21</v>
      </c>
      <c r="C18" s="17" t="s">
        <v>22</v>
      </c>
      <c r="D18" s="58"/>
      <c r="E18" s="88">
        <v>0</v>
      </c>
      <c r="F18" s="59"/>
      <c r="G18" s="60"/>
      <c r="H18" s="60"/>
      <c r="I18" s="60"/>
      <c r="J18" s="61"/>
    </row>
    <row r="19" spans="2:10">
      <c r="B19" s="78" t="s">
        <v>636</v>
      </c>
      <c r="C19" s="79" t="s">
        <v>23</v>
      </c>
      <c r="D19" s="89">
        <v>0.21</v>
      </c>
      <c r="E19" s="60"/>
      <c r="F19" s="75"/>
      <c r="G19" s="60"/>
      <c r="H19" s="60"/>
      <c r="I19" s="60"/>
      <c r="J19" s="77"/>
    </row>
    <row r="20" spans="2:10">
      <c r="B20" s="29" t="s">
        <v>24</v>
      </c>
      <c r="C20" s="28" t="s">
        <v>25</v>
      </c>
      <c r="D20" s="60"/>
      <c r="E20" s="61"/>
      <c r="F20" s="90">
        <v>0.126</v>
      </c>
      <c r="G20" s="91">
        <v>4.2000000000000003E-2</v>
      </c>
      <c r="H20" s="22"/>
      <c r="I20" s="91">
        <v>6.3E-2</v>
      </c>
      <c r="J20" s="91">
        <v>4.2000000000000003E-2</v>
      </c>
    </row>
    <row r="21" spans="2:10">
      <c r="B21" s="29" t="s">
        <v>26</v>
      </c>
      <c r="C21" s="12" t="s">
        <v>25</v>
      </c>
      <c r="D21" s="67"/>
      <c r="E21" s="61"/>
      <c r="F21" s="92">
        <v>0.189</v>
      </c>
      <c r="G21" s="93">
        <v>5.6000000000000001E-2</v>
      </c>
      <c r="H21" s="93">
        <v>0.11899999999999999</v>
      </c>
      <c r="I21" s="93">
        <v>0.11899999999999999</v>
      </c>
      <c r="J21" s="93">
        <v>5.6000000000000001E-2</v>
      </c>
    </row>
    <row r="22" spans="2:10">
      <c r="B22" s="29" t="s">
        <v>27</v>
      </c>
      <c r="C22" s="12" t="s">
        <v>25</v>
      </c>
      <c r="D22" s="68"/>
      <c r="E22" s="60"/>
      <c r="F22" s="92">
        <v>0.189</v>
      </c>
      <c r="G22" s="93">
        <v>5.6000000000000001E-2</v>
      </c>
      <c r="H22" s="93">
        <v>0.11899999999999999</v>
      </c>
      <c r="I22" s="93">
        <v>0.11899999999999999</v>
      </c>
      <c r="J22" s="93">
        <v>5.6000000000000001E-2</v>
      </c>
    </row>
    <row r="23" spans="2:10">
      <c r="B23" s="29" t="s">
        <v>28</v>
      </c>
      <c r="C23" s="12" t="s">
        <v>29</v>
      </c>
      <c r="D23" s="94">
        <v>0.154</v>
      </c>
      <c r="E23" s="68"/>
      <c r="F23" s="92">
        <v>0.154</v>
      </c>
      <c r="G23" s="22"/>
      <c r="H23" s="22"/>
      <c r="I23" s="22"/>
      <c r="J23" s="37"/>
    </row>
    <row r="24" spans="2:10">
      <c r="B24" s="29" t="s">
        <v>30</v>
      </c>
      <c r="C24" s="12" t="s">
        <v>31</v>
      </c>
      <c r="D24" s="66"/>
      <c r="E24" s="95">
        <v>5.2499999999999998E-2</v>
      </c>
      <c r="F24" s="36"/>
      <c r="G24" s="92">
        <v>4.2000000000000003E-2</v>
      </c>
      <c r="H24" s="22"/>
      <c r="I24" s="22"/>
      <c r="J24" s="37"/>
    </row>
    <row r="25" spans="2:10">
      <c r="B25" s="29" t="s">
        <v>32</v>
      </c>
      <c r="C25" s="28" t="s">
        <v>33</v>
      </c>
      <c r="D25" s="92">
        <v>0.17499999999999999</v>
      </c>
      <c r="E25" s="22"/>
      <c r="F25" s="74"/>
      <c r="G25" s="22"/>
      <c r="H25" s="22"/>
      <c r="I25" s="22"/>
      <c r="J25" s="37"/>
    </row>
    <row r="26" spans="2:10">
      <c r="B26" s="29" t="s">
        <v>32</v>
      </c>
      <c r="C26" s="13" t="s">
        <v>34</v>
      </c>
      <c r="D26" s="96">
        <v>5.6</v>
      </c>
      <c r="E26" s="22"/>
      <c r="F26" s="74"/>
      <c r="G26" s="22"/>
      <c r="H26" s="22"/>
      <c r="I26" s="22"/>
      <c r="J26" s="37"/>
    </row>
    <row r="27" spans="2:10">
      <c r="B27" s="29" t="s">
        <v>32</v>
      </c>
      <c r="C27" s="13" t="s">
        <v>35</v>
      </c>
      <c r="D27" s="96">
        <v>4.2</v>
      </c>
      <c r="E27" s="22"/>
      <c r="F27" s="74"/>
      <c r="G27" s="22"/>
      <c r="H27" s="22"/>
      <c r="I27" s="22"/>
      <c r="J27" s="37"/>
    </row>
    <row r="28" spans="2:10">
      <c r="B28" s="29" t="s">
        <v>32</v>
      </c>
      <c r="C28" s="13" t="s">
        <v>36</v>
      </c>
      <c r="D28" s="96">
        <v>10.5</v>
      </c>
      <c r="E28" s="22"/>
      <c r="F28" s="74"/>
      <c r="G28" s="22"/>
      <c r="H28" s="22"/>
      <c r="I28" s="22"/>
      <c r="J28" s="37"/>
    </row>
    <row r="29" spans="2:10">
      <c r="B29" s="30" t="s">
        <v>37</v>
      </c>
      <c r="C29" s="31" t="s">
        <v>38</v>
      </c>
      <c r="D29" s="97">
        <v>0.224</v>
      </c>
      <c r="E29" s="98">
        <v>0.14000000000000001</v>
      </c>
      <c r="F29" s="36"/>
      <c r="G29" s="22"/>
      <c r="H29" s="22"/>
      <c r="I29" s="22"/>
      <c r="J29" s="37"/>
    </row>
    <row r="30" spans="2:10" ht="138.75" customHeight="1">
      <c r="B30" s="30" t="s">
        <v>37</v>
      </c>
      <c r="C30" s="31" t="s">
        <v>39</v>
      </c>
      <c r="D30" s="99">
        <v>0.17499999999999999</v>
      </c>
      <c r="E30" s="97">
        <v>0.105</v>
      </c>
      <c r="F30" s="36"/>
      <c r="G30" s="22"/>
      <c r="H30" s="22"/>
      <c r="I30" s="22"/>
      <c r="J30" s="37"/>
    </row>
    <row r="31" spans="2:10">
      <c r="B31" s="32" t="s">
        <v>40</v>
      </c>
      <c r="C31" s="32" t="s">
        <v>41</v>
      </c>
      <c r="D31" s="99">
        <v>3.5000000000000003E-2</v>
      </c>
      <c r="E31" s="65"/>
      <c r="F31" s="74"/>
      <c r="G31" s="22"/>
      <c r="H31" s="22"/>
      <c r="I31" s="22"/>
      <c r="J31" s="37"/>
    </row>
    <row r="32" spans="2:10" ht="31">
      <c r="B32" s="29" t="s">
        <v>42</v>
      </c>
      <c r="C32" s="33" t="s">
        <v>43</v>
      </c>
      <c r="D32" s="100" t="s">
        <v>640</v>
      </c>
      <c r="E32" s="101">
        <v>0</v>
      </c>
      <c r="F32" s="36"/>
      <c r="G32" s="22"/>
      <c r="H32" s="22"/>
      <c r="I32" s="22"/>
      <c r="J32" s="37"/>
    </row>
    <row r="33" spans="2:10" ht="75">
      <c r="B33" s="29" t="s">
        <v>44</v>
      </c>
      <c r="C33" s="33" t="s">
        <v>45</v>
      </c>
      <c r="D33" s="102" t="s">
        <v>641</v>
      </c>
      <c r="E33" s="103" t="s">
        <v>642</v>
      </c>
      <c r="F33" s="36"/>
      <c r="G33" s="22"/>
      <c r="H33" s="22"/>
      <c r="I33" s="22"/>
      <c r="J33" s="37"/>
    </row>
    <row r="34" spans="2:10" ht="75">
      <c r="B34" s="29" t="s">
        <v>44</v>
      </c>
      <c r="C34" s="33" t="s">
        <v>46</v>
      </c>
      <c r="D34" s="102" t="s">
        <v>643</v>
      </c>
      <c r="E34" s="103" t="s">
        <v>644</v>
      </c>
      <c r="F34" s="36"/>
      <c r="G34" s="22"/>
      <c r="H34" s="22"/>
      <c r="I34" s="22"/>
      <c r="J34" s="37"/>
    </row>
    <row r="35" spans="2:10" ht="45">
      <c r="B35" s="78" t="s">
        <v>47</v>
      </c>
      <c r="C35" s="80" t="s">
        <v>48</v>
      </c>
      <c r="D35" s="104" t="s">
        <v>645</v>
      </c>
      <c r="E35" s="105" t="s">
        <v>645</v>
      </c>
      <c r="F35" s="74"/>
      <c r="G35" s="22"/>
      <c r="H35" s="22"/>
      <c r="I35" s="22"/>
      <c r="J35" s="76"/>
    </row>
    <row r="36" spans="2:10" ht="30">
      <c r="B36" s="78" t="s">
        <v>47</v>
      </c>
      <c r="C36" s="80" t="s">
        <v>49</v>
      </c>
      <c r="D36" s="104" t="s">
        <v>646</v>
      </c>
      <c r="E36" s="106" t="s">
        <v>646</v>
      </c>
      <c r="F36" s="38"/>
      <c r="G36" s="39"/>
      <c r="H36" s="39"/>
      <c r="I36" s="39"/>
      <c r="J36" s="40"/>
    </row>
    <row r="39" spans="2:10" ht="27" customHeight="1"/>
    <row r="40" spans="2:10" ht="24.75" customHeight="1"/>
  </sheetData>
  <autoFilter ref="B11:J35" xr:uid="{00000000-0001-0000-0000-000000000000}"/>
  <mergeCells count="1">
    <mergeCell ref="F10:J10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5A83-5024-42FE-AC7B-3ECA3470AB70}">
  <dimension ref="A1:G137"/>
  <sheetViews>
    <sheetView zoomScale="131" workbookViewId="0">
      <selection activeCell="D122" sqref="D122"/>
    </sheetView>
  </sheetViews>
  <sheetFormatPr baseColWidth="10" defaultColWidth="8.83203125" defaultRowHeight="15"/>
  <cols>
    <col min="1" max="1" width="23.5" customWidth="1"/>
    <col min="2" max="2" width="18.5" bestFit="1" customWidth="1"/>
    <col min="3" max="3" width="20" bestFit="1" customWidth="1"/>
    <col min="4" max="4" width="52.83203125" bestFit="1" customWidth="1"/>
    <col min="5" max="5" width="34.83203125" bestFit="1" customWidth="1"/>
    <col min="6" max="6" width="5.5" style="57" bestFit="1" customWidth="1"/>
  </cols>
  <sheetData>
    <row r="1" spans="1:7">
      <c r="A1" s="55" t="s">
        <v>4</v>
      </c>
      <c r="B1" s="55" t="s">
        <v>50</v>
      </c>
      <c r="C1" s="55" t="s">
        <v>51</v>
      </c>
      <c r="D1" s="55" t="s">
        <v>52</v>
      </c>
      <c r="E1" s="55" t="s">
        <v>53</v>
      </c>
      <c r="F1" s="55" t="s">
        <v>54</v>
      </c>
      <c r="G1" s="72" t="s">
        <v>55</v>
      </c>
    </row>
    <row r="2" spans="1:7">
      <c r="A2" s="55"/>
      <c r="B2" s="55"/>
      <c r="C2" s="55"/>
      <c r="D2" s="55"/>
      <c r="E2" s="55"/>
      <c r="F2" s="55"/>
      <c r="G2" s="55"/>
    </row>
    <row r="3" spans="1:7">
      <c r="A3" s="52" t="s">
        <v>56</v>
      </c>
      <c r="B3" s="54" t="s">
        <v>57</v>
      </c>
      <c r="C3" s="54" t="s">
        <v>58</v>
      </c>
      <c r="D3" s="54" t="s">
        <v>59</v>
      </c>
      <c r="E3" s="54" t="s">
        <v>60</v>
      </c>
      <c r="F3" s="53">
        <v>24</v>
      </c>
      <c r="G3" s="73" t="s">
        <v>61</v>
      </c>
    </row>
    <row r="4" spans="1:7">
      <c r="A4" s="52" t="s">
        <v>56</v>
      </c>
      <c r="B4" s="54" t="s">
        <v>62</v>
      </c>
      <c r="C4" s="54" t="s">
        <v>63</v>
      </c>
      <c r="D4" s="54" t="s">
        <v>64</v>
      </c>
      <c r="E4" s="54" t="s">
        <v>65</v>
      </c>
      <c r="F4" s="53">
        <v>24</v>
      </c>
      <c r="G4" s="73" t="s">
        <v>61</v>
      </c>
    </row>
    <row r="5" spans="1:7">
      <c r="A5" s="52" t="s">
        <v>56</v>
      </c>
      <c r="B5" s="54" t="s">
        <v>66</v>
      </c>
      <c r="C5" s="54" t="s">
        <v>67</v>
      </c>
      <c r="D5" s="54" t="s">
        <v>68</v>
      </c>
      <c r="E5" s="54" t="s">
        <v>69</v>
      </c>
      <c r="F5" s="53">
        <v>24</v>
      </c>
      <c r="G5" s="73" t="s">
        <v>61</v>
      </c>
    </row>
    <row r="6" spans="1:7">
      <c r="A6" s="52" t="s">
        <v>56</v>
      </c>
      <c r="B6" s="54" t="s">
        <v>70</v>
      </c>
      <c r="C6" s="54" t="s">
        <v>71</v>
      </c>
      <c r="D6" s="54" t="s">
        <v>72</v>
      </c>
      <c r="E6" s="54" t="s">
        <v>73</v>
      </c>
      <c r="F6" s="53">
        <v>24</v>
      </c>
      <c r="G6" s="73" t="s">
        <v>61</v>
      </c>
    </row>
    <row r="7" spans="1:7">
      <c r="A7" s="52" t="s">
        <v>56</v>
      </c>
      <c r="B7" s="54" t="s">
        <v>74</v>
      </c>
      <c r="C7" s="54" t="s">
        <v>75</v>
      </c>
      <c r="D7" s="54" t="s">
        <v>76</v>
      </c>
      <c r="E7" s="54" t="s">
        <v>77</v>
      </c>
      <c r="F7" s="53">
        <v>24</v>
      </c>
      <c r="G7" s="73" t="s">
        <v>61</v>
      </c>
    </row>
    <row r="8" spans="1:7">
      <c r="A8" s="52" t="s">
        <v>56</v>
      </c>
      <c r="B8" s="54" t="s">
        <v>78</v>
      </c>
      <c r="C8" s="54" t="s">
        <v>79</v>
      </c>
      <c r="D8" s="54" t="s">
        <v>80</v>
      </c>
      <c r="E8" s="54" t="s">
        <v>81</v>
      </c>
      <c r="F8" s="53">
        <v>24</v>
      </c>
      <c r="G8" s="73" t="s">
        <v>61</v>
      </c>
    </row>
    <row r="9" spans="1:7">
      <c r="A9" s="52" t="s">
        <v>56</v>
      </c>
      <c r="B9" s="54" t="s">
        <v>82</v>
      </c>
      <c r="C9" s="54" t="s">
        <v>83</v>
      </c>
      <c r="D9" s="54" t="s">
        <v>84</v>
      </c>
      <c r="E9" s="54" t="s">
        <v>85</v>
      </c>
      <c r="F9" s="53">
        <v>24</v>
      </c>
      <c r="G9" s="73" t="s">
        <v>61</v>
      </c>
    </row>
    <row r="10" spans="1:7">
      <c r="A10" s="52" t="s">
        <v>56</v>
      </c>
      <c r="B10" s="54" t="s">
        <v>86</v>
      </c>
      <c r="C10" s="54" t="s">
        <v>87</v>
      </c>
      <c r="D10" s="54" t="s">
        <v>88</v>
      </c>
      <c r="E10" s="54" t="s">
        <v>89</v>
      </c>
      <c r="F10" s="53">
        <v>24</v>
      </c>
      <c r="G10" s="73" t="s">
        <v>61</v>
      </c>
    </row>
    <row r="11" spans="1:7">
      <c r="A11" s="52" t="s">
        <v>56</v>
      </c>
      <c r="B11" s="54" t="s">
        <v>90</v>
      </c>
      <c r="C11" s="54" t="s">
        <v>91</v>
      </c>
      <c r="D11" s="54" t="s">
        <v>92</v>
      </c>
      <c r="E11" s="54" t="s">
        <v>93</v>
      </c>
      <c r="F11" s="53">
        <v>24</v>
      </c>
      <c r="G11" s="73" t="s">
        <v>61</v>
      </c>
    </row>
    <row r="12" spans="1:7">
      <c r="A12" s="52" t="s">
        <v>56</v>
      </c>
      <c r="B12" s="54" t="s">
        <v>94</v>
      </c>
      <c r="C12" s="54" t="s">
        <v>95</v>
      </c>
      <c r="D12" s="54" t="s">
        <v>96</v>
      </c>
      <c r="E12" s="54" t="s">
        <v>97</v>
      </c>
      <c r="F12" s="53">
        <v>24</v>
      </c>
      <c r="G12" s="73" t="s">
        <v>61</v>
      </c>
    </row>
    <row r="13" spans="1:7">
      <c r="A13" s="52" t="s">
        <v>56</v>
      </c>
      <c r="B13" s="54" t="s">
        <v>98</v>
      </c>
      <c r="C13" s="54" t="s">
        <v>99</v>
      </c>
      <c r="D13" s="54" t="s">
        <v>100</v>
      </c>
      <c r="E13" s="54" t="s">
        <v>101</v>
      </c>
      <c r="F13" s="53">
        <v>24</v>
      </c>
      <c r="G13" s="73" t="s">
        <v>61</v>
      </c>
    </row>
    <row r="14" spans="1:7">
      <c r="A14" s="52" t="s">
        <v>56</v>
      </c>
      <c r="B14" s="54" t="s">
        <v>102</v>
      </c>
      <c r="C14" s="54" t="s">
        <v>103</v>
      </c>
      <c r="D14" s="54" t="s">
        <v>104</v>
      </c>
      <c r="E14" s="54" t="s">
        <v>105</v>
      </c>
      <c r="F14" s="53">
        <v>24</v>
      </c>
      <c r="G14" s="73" t="s">
        <v>61</v>
      </c>
    </row>
    <row r="15" spans="1:7">
      <c r="A15" s="52" t="s">
        <v>56</v>
      </c>
      <c r="B15" s="54" t="s">
        <v>106</v>
      </c>
      <c r="C15" s="54" t="s">
        <v>107</v>
      </c>
      <c r="D15" s="54" t="s">
        <v>108</v>
      </c>
      <c r="E15" s="54" t="s">
        <v>109</v>
      </c>
      <c r="F15" s="53">
        <v>12</v>
      </c>
      <c r="G15" s="73" t="s">
        <v>61</v>
      </c>
    </row>
    <row r="16" spans="1:7">
      <c r="A16" s="52" t="s">
        <v>56</v>
      </c>
      <c r="B16" s="54" t="s">
        <v>110</v>
      </c>
      <c r="C16" s="54" t="s">
        <v>111</v>
      </c>
      <c r="D16" s="54" t="s">
        <v>112</v>
      </c>
      <c r="E16" s="54" t="s">
        <v>113</v>
      </c>
      <c r="F16" s="53">
        <v>12</v>
      </c>
      <c r="G16" s="73" t="s">
        <v>61</v>
      </c>
    </row>
    <row r="17" spans="1:7">
      <c r="A17" s="52" t="s">
        <v>56</v>
      </c>
      <c r="B17" s="54" t="s">
        <v>114</v>
      </c>
      <c r="C17" s="54" t="s">
        <v>115</v>
      </c>
      <c r="D17" s="54" t="s">
        <v>116</v>
      </c>
      <c r="E17" s="54" t="s">
        <v>117</v>
      </c>
      <c r="F17" s="53">
        <v>12</v>
      </c>
      <c r="G17" s="73" t="s">
        <v>61</v>
      </c>
    </row>
    <row r="18" spans="1:7">
      <c r="A18" s="52" t="s">
        <v>56</v>
      </c>
      <c r="B18" s="54" t="s">
        <v>118</v>
      </c>
      <c r="C18" s="54" t="s">
        <v>119</v>
      </c>
      <c r="D18" s="54" t="s">
        <v>120</v>
      </c>
      <c r="E18" s="54" t="s">
        <v>121</v>
      </c>
      <c r="F18" s="53">
        <v>12</v>
      </c>
      <c r="G18" s="73" t="s">
        <v>61</v>
      </c>
    </row>
    <row r="19" spans="1:7">
      <c r="A19" s="56" t="s">
        <v>122</v>
      </c>
      <c r="B19" s="54" t="s">
        <v>123</v>
      </c>
      <c r="C19" s="54" t="s">
        <v>124</v>
      </c>
      <c r="D19" s="54" t="s">
        <v>125</v>
      </c>
      <c r="E19" s="54" t="s">
        <v>126</v>
      </c>
      <c r="F19" s="53">
        <v>24</v>
      </c>
      <c r="G19" s="73" t="s">
        <v>61</v>
      </c>
    </row>
    <row r="20" spans="1:7">
      <c r="A20" s="56" t="s">
        <v>122</v>
      </c>
      <c r="B20" s="54" t="s">
        <v>127</v>
      </c>
      <c r="C20" s="54" t="s">
        <v>128</v>
      </c>
      <c r="D20" s="54" t="s">
        <v>129</v>
      </c>
      <c r="E20" s="54" t="s">
        <v>130</v>
      </c>
      <c r="F20" s="53">
        <v>24</v>
      </c>
      <c r="G20" s="73" t="s">
        <v>61</v>
      </c>
    </row>
    <row r="21" spans="1:7">
      <c r="A21" s="56" t="s">
        <v>122</v>
      </c>
      <c r="B21" s="54" t="s">
        <v>131</v>
      </c>
      <c r="C21" s="54" t="s">
        <v>132</v>
      </c>
      <c r="D21" s="54" t="s">
        <v>133</v>
      </c>
      <c r="E21" s="54" t="s">
        <v>134</v>
      </c>
      <c r="F21" s="53">
        <v>24</v>
      </c>
      <c r="G21" s="73" t="s">
        <v>61</v>
      </c>
    </row>
    <row r="22" spans="1:7">
      <c r="A22" s="56" t="s">
        <v>122</v>
      </c>
      <c r="B22" s="54" t="s">
        <v>135</v>
      </c>
      <c r="C22" s="54" t="s">
        <v>136</v>
      </c>
      <c r="D22" s="54" t="s">
        <v>137</v>
      </c>
      <c r="E22" s="54" t="s">
        <v>138</v>
      </c>
      <c r="F22" s="53">
        <v>24</v>
      </c>
      <c r="G22" s="73" t="s">
        <v>61</v>
      </c>
    </row>
    <row r="23" spans="1:7">
      <c r="A23" s="56" t="s">
        <v>122</v>
      </c>
      <c r="B23" s="54" t="s">
        <v>139</v>
      </c>
      <c r="C23" s="54" t="s">
        <v>140</v>
      </c>
      <c r="D23" s="54" t="s">
        <v>141</v>
      </c>
      <c r="E23" s="54" t="s">
        <v>142</v>
      </c>
      <c r="F23" s="53">
        <v>24</v>
      </c>
      <c r="G23" s="73" t="s">
        <v>61</v>
      </c>
    </row>
    <row r="24" spans="1:7">
      <c r="A24" s="56" t="s">
        <v>122</v>
      </c>
      <c r="B24" s="54" t="s">
        <v>143</v>
      </c>
      <c r="C24" s="54" t="s">
        <v>144</v>
      </c>
      <c r="D24" s="54" t="s">
        <v>145</v>
      </c>
      <c r="E24" s="54" t="s">
        <v>146</v>
      </c>
      <c r="F24" s="53">
        <v>24</v>
      </c>
      <c r="G24" s="73" t="s">
        <v>61</v>
      </c>
    </row>
    <row r="25" spans="1:7">
      <c r="A25" s="56" t="s">
        <v>122</v>
      </c>
      <c r="B25" s="54" t="s">
        <v>147</v>
      </c>
      <c r="C25" s="54" t="s">
        <v>148</v>
      </c>
      <c r="D25" s="54" t="s">
        <v>149</v>
      </c>
      <c r="E25" s="54" t="s">
        <v>150</v>
      </c>
      <c r="F25" s="53">
        <v>24</v>
      </c>
      <c r="G25" s="73" t="s">
        <v>61</v>
      </c>
    </row>
    <row r="26" spans="1:7">
      <c r="A26" s="56" t="s">
        <v>122</v>
      </c>
      <c r="B26" s="54" t="s">
        <v>151</v>
      </c>
      <c r="C26" s="54" t="s">
        <v>152</v>
      </c>
      <c r="D26" s="54" t="s">
        <v>153</v>
      </c>
      <c r="E26" s="54" t="s">
        <v>154</v>
      </c>
      <c r="F26" s="53">
        <v>24</v>
      </c>
      <c r="G26" s="73" t="s">
        <v>61</v>
      </c>
    </row>
    <row r="27" spans="1:7">
      <c r="A27" s="56" t="s">
        <v>122</v>
      </c>
      <c r="B27" s="54" t="s">
        <v>155</v>
      </c>
      <c r="C27" s="54" t="s">
        <v>156</v>
      </c>
      <c r="D27" s="54" t="s">
        <v>157</v>
      </c>
      <c r="E27" s="54" t="s">
        <v>158</v>
      </c>
      <c r="F27" s="53">
        <v>12</v>
      </c>
      <c r="G27" s="73" t="s">
        <v>61</v>
      </c>
    </row>
    <row r="28" spans="1:7">
      <c r="A28" s="56" t="s">
        <v>122</v>
      </c>
      <c r="B28" s="54" t="s">
        <v>159</v>
      </c>
      <c r="C28" s="54" t="s">
        <v>160</v>
      </c>
      <c r="D28" s="54" t="s">
        <v>161</v>
      </c>
      <c r="E28" s="54" t="s">
        <v>162</v>
      </c>
      <c r="F28" s="53">
        <v>12</v>
      </c>
      <c r="G28" s="73" t="s">
        <v>61</v>
      </c>
    </row>
    <row r="29" spans="1:7">
      <c r="A29" s="56" t="s">
        <v>122</v>
      </c>
      <c r="B29" s="54" t="s">
        <v>163</v>
      </c>
      <c r="C29" s="54" t="s">
        <v>164</v>
      </c>
      <c r="D29" s="54" t="s">
        <v>165</v>
      </c>
      <c r="E29" s="54" t="s">
        <v>166</v>
      </c>
      <c r="F29" s="53">
        <v>12</v>
      </c>
      <c r="G29" s="73" t="s">
        <v>61</v>
      </c>
    </row>
    <row r="30" spans="1:7">
      <c r="A30" s="56" t="s">
        <v>122</v>
      </c>
      <c r="B30" s="54" t="s">
        <v>167</v>
      </c>
      <c r="C30" s="54" t="s">
        <v>168</v>
      </c>
      <c r="D30" s="54" t="s">
        <v>169</v>
      </c>
      <c r="E30" s="54" t="s">
        <v>170</v>
      </c>
      <c r="F30" s="53">
        <v>12</v>
      </c>
      <c r="G30" s="73" t="s">
        <v>61</v>
      </c>
    </row>
    <row r="31" spans="1:7">
      <c r="A31" s="52" t="s">
        <v>27</v>
      </c>
      <c r="B31" s="54" t="s">
        <v>171</v>
      </c>
      <c r="C31" s="54" t="s">
        <v>172</v>
      </c>
      <c r="D31" s="54" t="s">
        <v>173</v>
      </c>
      <c r="E31" s="54" t="s">
        <v>174</v>
      </c>
      <c r="F31" s="53">
        <v>24</v>
      </c>
      <c r="G31" s="73" t="s">
        <v>61</v>
      </c>
    </row>
    <row r="32" spans="1:7">
      <c r="A32" s="52" t="s">
        <v>27</v>
      </c>
      <c r="B32" s="54" t="s">
        <v>175</v>
      </c>
      <c r="C32" s="54" t="s">
        <v>176</v>
      </c>
      <c r="D32" s="54" t="s">
        <v>177</v>
      </c>
      <c r="E32" s="54" t="s">
        <v>178</v>
      </c>
      <c r="F32" s="53">
        <v>24</v>
      </c>
      <c r="G32" s="73" t="s">
        <v>61</v>
      </c>
    </row>
    <row r="33" spans="1:7">
      <c r="A33" s="52" t="s">
        <v>27</v>
      </c>
      <c r="B33" s="54" t="s">
        <v>179</v>
      </c>
      <c r="C33" s="54" t="s">
        <v>180</v>
      </c>
      <c r="D33" s="54" t="s">
        <v>181</v>
      </c>
      <c r="E33" s="54" t="s">
        <v>182</v>
      </c>
      <c r="F33" s="53">
        <v>24</v>
      </c>
      <c r="G33" s="73" t="s">
        <v>61</v>
      </c>
    </row>
    <row r="34" spans="1:7">
      <c r="A34" s="52" t="s">
        <v>27</v>
      </c>
      <c r="B34" s="54" t="s">
        <v>183</v>
      </c>
      <c r="C34" s="54" t="s">
        <v>184</v>
      </c>
      <c r="D34" s="54" t="s">
        <v>185</v>
      </c>
      <c r="E34" s="54" t="s">
        <v>186</v>
      </c>
      <c r="F34" s="53">
        <v>24</v>
      </c>
      <c r="G34" s="73" t="s">
        <v>61</v>
      </c>
    </row>
    <row r="35" spans="1:7">
      <c r="A35" s="52" t="s">
        <v>27</v>
      </c>
      <c r="B35" s="54" t="s">
        <v>187</v>
      </c>
      <c r="C35" s="54" t="s">
        <v>188</v>
      </c>
      <c r="D35" s="54" t="s">
        <v>189</v>
      </c>
      <c r="E35" s="54" t="s">
        <v>190</v>
      </c>
      <c r="F35" s="53">
        <v>24</v>
      </c>
      <c r="G35" s="73" t="s">
        <v>61</v>
      </c>
    </row>
    <row r="36" spans="1:7">
      <c r="A36" s="52" t="s">
        <v>27</v>
      </c>
      <c r="B36" s="54" t="s">
        <v>191</v>
      </c>
      <c r="C36" s="54" t="s">
        <v>192</v>
      </c>
      <c r="D36" s="54" t="s">
        <v>193</v>
      </c>
      <c r="E36" s="54" t="s">
        <v>194</v>
      </c>
      <c r="F36" s="53">
        <v>24</v>
      </c>
      <c r="G36" s="73" t="s">
        <v>61</v>
      </c>
    </row>
    <row r="37" spans="1:7">
      <c r="A37" s="52" t="s">
        <v>27</v>
      </c>
      <c r="B37" s="54" t="s">
        <v>195</v>
      </c>
      <c r="C37" s="54" t="s">
        <v>196</v>
      </c>
      <c r="D37" s="54" t="s">
        <v>197</v>
      </c>
      <c r="E37" s="54" t="s">
        <v>198</v>
      </c>
      <c r="F37" s="53">
        <v>24</v>
      </c>
      <c r="G37" s="73" t="s">
        <v>61</v>
      </c>
    </row>
    <row r="38" spans="1:7">
      <c r="A38" s="52" t="s">
        <v>27</v>
      </c>
      <c r="B38" s="54" t="s">
        <v>199</v>
      </c>
      <c r="C38" s="54" t="s">
        <v>200</v>
      </c>
      <c r="D38" s="54" t="s">
        <v>201</v>
      </c>
      <c r="E38" s="54" t="s">
        <v>202</v>
      </c>
      <c r="F38" s="53">
        <v>24</v>
      </c>
      <c r="G38" s="73" t="s">
        <v>61</v>
      </c>
    </row>
    <row r="39" spans="1:7">
      <c r="A39" s="52" t="s">
        <v>27</v>
      </c>
      <c r="B39" s="54" t="s">
        <v>203</v>
      </c>
      <c r="C39" s="54" t="s">
        <v>204</v>
      </c>
      <c r="D39" s="54" t="s">
        <v>205</v>
      </c>
      <c r="E39" s="54" t="s">
        <v>206</v>
      </c>
      <c r="F39" s="53">
        <v>24</v>
      </c>
      <c r="G39" s="73" t="s">
        <v>61</v>
      </c>
    </row>
    <row r="40" spans="1:7">
      <c r="A40" s="52" t="s">
        <v>27</v>
      </c>
      <c r="B40" s="54" t="s">
        <v>207</v>
      </c>
      <c r="C40" s="54" t="s">
        <v>208</v>
      </c>
      <c r="D40" s="54" t="s">
        <v>209</v>
      </c>
      <c r="E40" s="54" t="s">
        <v>210</v>
      </c>
      <c r="F40" s="53">
        <v>24</v>
      </c>
      <c r="G40" s="73" t="s">
        <v>61</v>
      </c>
    </row>
    <row r="41" spans="1:7">
      <c r="A41" s="52" t="s">
        <v>27</v>
      </c>
      <c r="B41" s="54" t="s">
        <v>211</v>
      </c>
      <c r="C41" s="54" t="s">
        <v>212</v>
      </c>
      <c r="D41" s="54" t="s">
        <v>213</v>
      </c>
      <c r="E41" s="54" t="s">
        <v>214</v>
      </c>
      <c r="F41" s="53">
        <v>24</v>
      </c>
      <c r="G41" s="73" t="s">
        <v>61</v>
      </c>
    </row>
    <row r="42" spans="1:7">
      <c r="A42" s="52" t="s">
        <v>27</v>
      </c>
      <c r="B42" s="54" t="s">
        <v>215</v>
      </c>
      <c r="C42" s="54" t="s">
        <v>216</v>
      </c>
      <c r="D42" s="54" t="s">
        <v>217</v>
      </c>
      <c r="E42" s="54" t="s">
        <v>218</v>
      </c>
      <c r="F42" s="53">
        <v>24</v>
      </c>
      <c r="G42" s="73" t="s">
        <v>61</v>
      </c>
    </row>
    <row r="43" spans="1:7">
      <c r="A43" s="52" t="s">
        <v>27</v>
      </c>
      <c r="B43" s="54" t="s">
        <v>219</v>
      </c>
      <c r="C43" s="54" t="s">
        <v>220</v>
      </c>
      <c r="D43" s="54" t="s">
        <v>221</v>
      </c>
      <c r="E43" s="54" t="s">
        <v>222</v>
      </c>
      <c r="F43" s="53">
        <v>24</v>
      </c>
      <c r="G43" s="73" t="s">
        <v>61</v>
      </c>
    </row>
    <row r="44" spans="1:7">
      <c r="A44" s="52" t="s">
        <v>27</v>
      </c>
      <c r="B44" s="54" t="s">
        <v>223</v>
      </c>
      <c r="C44" s="54" t="s">
        <v>224</v>
      </c>
      <c r="D44" s="54" t="s">
        <v>225</v>
      </c>
      <c r="E44" s="54" t="s">
        <v>226</v>
      </c>
      <c r="F44" s="53">
        <v>24</v>
      </c>
      <c r="G44" s="73" t="s">
        <v>61</v>
      </c>
    </row>
    <row r="45" spans="1:7">
      <c r="A45" s="52" t="s">
        <v>27</v>
      </c>
      <c r="B45" s="54" t="s">
        <v>227</v>
      </c>
      <c r="C45" s="54" t="s">
        <v>228</v>
      </c>
      <c r="D45" s="54" t="s">
        <v>229</v>
      </c>
      <c r="E45" s="54" t="s">
        <v>230</v>
      </c>
      <c r="F45" s="53">
        <v>24</v>
      </c>
      <c r="G45" s="73" t="s">
        <v>61</v>
      </c>
    </row>
    <row r="46" spans="1:7">
      <c r="A46" s="52" t="s">
        <v>27</v>
      </c>
      <c r="B46" s="54" t="s">
        <v>231</v>
      </c>
      <c r="C46" s="54" t="s">
        <v>232</v>
      </c>
      <c r="D46" s="54" t="s">
        <v>233</v>
      </c>
      <c r="E46" s="54" t="s">
        <v>234</v>
      </c>
      <c r="F46" s="53">
        <v>24</v>
      </c>
      <c r="G46" s="73" t="s">
        <v>61</v>
      </c>
    </row>
    <row r="47" spans="1:7">
      <c r="A47" s="52" t="s">
        <v>27</v>
      </c>
      <c r="B47" s="54" t="s">
        <v>235</v>
      </c>
      <c r="C47" s="54" t="s">
        <v>236</v>
      </c>
      <c r="D47" s="54" t="s">
        <v>237</v>
      </c>
      <c r="E47" s="54" t="s">
        <v>238</v>
      </c>
      <c r="F47" s="53">
        <v>24</v>
      </c>
      <c r="G47" s="73" t="s">
        <v>61</v>
      </c>
    </row>
    <row r="48" spans="1:7">
      <c r="A48" s="52" t="s">
        <v>27</v>
      </c>
      <c r="B48" s="54" t="s">
        <v>239</v>
      </c>
      <c r="C48" s="54" t="s">
        <v>240</v>
      </c>
      <c r="D48" s="54" t="s">
        <v>241</v>
      </c>
      <c r="E48" s="54" t="s">
        <v>242</v>
      </c>
      <c r="F48" s="53">
        <v>24</v>
      </c>
      <c r="G48" s="73" t="s">
        <v>61</v>
      </c>
    </row>
    <row r="49" spans="1:7">
      <c r="A49" s="52" t="s">
        <v>27</v>
      </c>
      <c r="B49" s="54" t="s">
        <v>243</v>
      </c>
      <c r="C49" s="54" t="s">
        <v>244</v>
      </c>
      <c r="D49" s="54" t="s">
        <v>245</v>
      </c>
      <c r="E49" s="54" t="s">
        <v>246</v>
      </c>
      <c r="F49" s="53">
        <v>24</v>
      </c>
      <c r="G49" s="73" t="s">
        <v>61</v>
      </c>
    </row>
    <row r="50" spans="1:7">
      <c r="A50" s="52" t="s">
        <v>27</v>
      </c>
      <c r="B50" s="54" t="s">
        <v>247</v>
      </c>
      <c r="C50" s="54" t="s">
        <v>248</v>
      </c>
      <c r="D50" s="54" t="s">
        <v>249</v>
      </c>
      <c r="E50" s="54" t="s">
        <v>250</v>
      </c>
      <c r="F50" s="53">
        <v>24</v>
      </c>
      <c r="G50" s="73" t="s">
        <v>61</v>
      </c>
    </row>
    <row r="51" spans="1:7">
      <c r="A51" s="52" t="s">
        <v>27</v>
      </c>
      <c r="B51" s="54" t="s">
        <v>251</v>
      </c>
      <c r="C51" s="54" t="s">
        <v>252</v>
      </c>
      <c r="D51" s="54" t="s">
        <v>253</v>
      </c>
      <c r="E51" s="54" t="s">
        <v>254</v>
      </c>
      <c r="F51" s="53">
        <v>24</v>
      </c>
      <c r="G51" s="73" t="s">
        <v>61</v>
      </c>
    </row>
    <row r="52" spans="1:7">
      <c r="A52" s="52" t="s">
        <v>27</v>
      </c>
      <c r="B52" s="54" t="s">
        <v>255</v>
      </c>
      <c r="C52" s="54" t="s">
        <v>256</v>
      </c>
      <c r="D52" s="54" t="s">
        <v>257</v>
      </c>
      <c r="E52" s="54" t="s">
        <v>258</v>
      </c>
      <c r="F52" s="53">
        <v>24</v>
      </c>
      <c r="G52" s="73" t="s">
        <v>61</v>
      </c>
    </row>
    <row r="53" spans="1:7">
      <c r="A53" s="52" t="s">
        <v>27</v>
      </c>
      <c r="B53" s="54" t="s">
        <v>259</v>
      </c>
      <c r="C53" s="54" t="s">
        <v>260</v>
      </c>
      <c r="D53" s="54" t="s">
        <v>261</v>
      </c>
      <c r="E53" s="54" t="s">
        <v>262</v>
      </c>
      <c r="F53" s="53">
        <v>24</v>
      </c>
      <c r="G53" s="73" t="s">
        <v>61</v>
      </c>
    </row>
    <row r="54" spans="1:7">
      <c r="A54" s="52" t="s">
        <v>27</v>
      </c>
      <c r="B54" s="54" t="s">
        <v>263</v>
      </c>
      <c r="C54" s="54" t="s">
        <v>264</v>
      </c>
      <c r="D54" s="54" t="s">
        <v>265</v>
      </c>
      <c r="E54" s="54" t="s">
        <v>266</v>
      </c>
      <c r="F54" s="53">
        <v>24</v>
      </c>
      <c r="G54" s="73" t="s">
        <v>61</v>
      </c>
    </row>
    <row r="55" spans="1:7">
      <c r="A55" s="52" t="s">
        <v>27</v>
      </c>
      <c r="B55" s="54" t="s">
        <v>267</v>
      </c>
      <c r="C55" s="54" t="s">
        <v>268</v>
      </c>
      <c r="D55" s="54" t="s">
        <v>269</v>
      </c>
      <c r="E55" s="54" t="s">
        <v>270</v>
      </c>
      <c r="F55" s="53">
        <v>24</v>
      </c>
      <c r="G55" s="73" t="s">
        <v>61</v>
      </c>
    </row>
    <row r="56" spans="1:7">
      <c r="A56" s="52" t="s">
        <v>27</v>
      </c>
      <c r="B56" s="54" t="s">
        <v>271</v>
      </c>
      <c r="C56" s="54" t="s">
        <v>272</v>
      </c>
      <c r="D56" s="54" t="s">
        <v>273</v>
      </c>
      <c r="E56" s="54" t="s">
        <v>274</v>
      </c>
      <c r="F56" s="53">
        <v>24</v>
      </c>
      <c r="G56" s="73" t="s">
        <v>61</v>
      </c>
    </row>
    <row r="57" spans="1:7">
      <c r="A57" s="52" t="s">
        <v>27</v>
      </c>
      <c r="B57" s="54" t="s">
        <v>275</v>
      </c>
      <c r="C57" s="54" t="s">
        <v>276</v>
      </c>
      <c r="D57" s="54" t="s">
        <v>277</v>
      </c>
      <c r="E57" s="54" t="s">
        <v>278</v>
      </c>
      <c r="F57" s="53">
        <v>24</v>
      </c>
      <c r="G57" s="73" t="s">
        <v>61</v>
      </c>
    </row>
    <row r="58" spans="1:7">
      <c r="A58" s="52" t="s">
        <v>27</v>
      </c>
      <c r="B58" s="54" t="s">
        <v>279</v>
      </c>
      <c r="C58" s="54" t="s">
        <v>280</v>
      </c>
      <c r="D58" s="54" t="s">
        <v>281</v>
      </c>
      <c r="E58" s="54" t="s">
        <v>282</v>
      </c>
      <c r="F58" s="53">
        <v>24</v>
      </c>
      <c r="G58" s="73" t="s">
        <v>61</v>
      </c>
    </row>
    <row r="59" spans="1:7">
      <c r="A59" s="52" t="s">
        <v>27</v>
      </c>
      <c r="B59" s="54" t="s">
        <v>283</v>
      </c>
      <c r="C59" s="54" t="s">
        <v>284</v>
      </c>
      <c r="D59" s="54" t="s">
        <v>285</v>
      </c>
      <c r="E59" s="54" t="s">
        <v>286</v>
      </c>
      <c r="F59" s="53">
        <v>24</v>
      </c>
      <c r="G59" s="73" t="s">
        <v>61</v>
      </c>
    </row>
    <row r="60" spans="1:7">
      <c r="A60" s="52" t="s">
        <v>27</v>
      </c>
      <c r="B60" s="54" t="s">
        <v>287</v>
      </c>
      <c r="C60" s="54" t="s">
        <v>288</v>
      </c>
      <c r="D60" s="54" t="s">
        <v>289</v>
      </c>
      <c r="E60" s="54" t="s">
        <v>290</v>
      </c>
      <c r="F60" s="53">
        <v>24</v>
      </c>
      <c r="G60" s="73" t="s">
        <v>61</v>
      </c>
    </row>
    <row r="61" spans="1:7">
      <c r="A61" s="52" t="s">
        <v>27</v>
      </c>
      <c r="B61" s="54" t="s">
        <v>291</v>
      </c>
      <c r="C61" s="54" t="s">
        <v>292</v>
      </c>
      <c r="D61" s="54" t="s">
        <v>293</v>
      </c>
      <c r="E61" s="54" t="s">
        <v>294</v>
      </c>
      <c r="F61" s="53">
        <v>24</v>
      </c>
      <c r="G61" s="73" t="s">
        <v>61</v>
      </c>
    </row>
    <row r="62" spans="1:7">
      <c r="A62" s="52" t="s">
        <v>27</v>
      </c>
      <c r="B62" s="54" t="s">
        <v>295</v>
      </c>
      <c r="C62" s="54" t="s">
        <v>296</v>
      </c>
      <c r="D62" s="54" t="s">
        <v>297</v>
      </c>
      <c r="E62" s="54" t="s">
        <v>298</v>
      </c>
      <c r="F62" s="53">
        <v>24</v>
      </c>
      <c r="G62" s="73" t="s">
        <v>61</v>
      </c>
    </row>
    <row r="63" spans="1:7">
      <c r="A63" s="52" t="s">
        <v>27</v>
      </c>
      <c r="B63" s="54" t="s">
        <v>299</v>
      </c>
      <c r="C63" s="54" t="s">
        <v>300</v>
      </c>
      <c r="D63" s="54" t="s">
        <v>301</v>
      </c>
      <c r="E63" s="54" t="s">
        <v>302</v>
      </c>
      <c r="F63" s="53">
        <v>24</v>
      </c>
      <c r="G63" s="73" t="s">
        <v>61</v>
      </c>
    </row>
    <row r="64" spans="1:7">
      <c r="A64" s="52" t="s">
        <v>27</v>
      </c>
      <c r="B64" s="54" t="s">
        <v>303</v>
      </c>
      <c r="C64" s="54" t="s">
        <v>304</v>
      </c>
      <c r="D64" s="54" t="s">
        <v>305</v>
      </c>
      <c r="E64" s="54" t="s">
        <v>306</v>
      </c>
      <c r="F64" s="53">
        <v>24</v>
      </c>
      <c r="G64" s="73" t="s">
        <v>61</v>
      </c>
    </row>
    <row r="65" spans="1:7">
      <c r="A65" s="52" t="s">
        <v>27</v>
      </c>
      <c r="B65" s="54" t="s">
        <v>307</v>
      </c>
      <c r="C65" s="54" t="s">
        <v>308</v>
      </c>
      <c r="D65" s="54" t="s">
        <v>309</v>
      </c>
      <c r="E65" s="54" t="s">
        <v>310</v>
      </c>
      <c r="F65" s="53">
        <v>24</v>
      </c>
      <c r="G65" s="73" t="s">
        <v>61</v>
      </c>
    </row>
    <row r="66" spans="1:7">
      <c r="A66" s="52" t="s">
        <v>27</v>
      </c>
      <c r="B66" s="54" t="s">
        <v>311</v>
      </c>
      <c r="C66" s="54" t="s">
        <v>312</v>
      </c>
      <c r="D66" s="54" t="s">
        <v>313</v>
      </c>
      <c r="E66" s="54" t="s">
        <v>314</v>
      </c>
      <c r="F66" s="53">
        <v>24</v>
      </c>
      <c r="G66" s="73" t="s">
        <v>61</v>
      </c>
    </row>
    <row r="67" spans="1:7">
      <c r="A67" s="52" t="s">
        <v>27</v>
      </c>
      <c r="B67" s="54" t="s">
        <v>315</v>
      </c>
      <c r="C67" s="54" t="s">
        <v>316</v>
      </c>
      <c r="D67" s="54" t="s">
        <v>317</v>
      </c>
      <c r="E67" s="54" t="s">
        <v>318</v>
      </c>
      <c r="F67" s="53">
        <v>24</v>
      </c>
      <c r="G67" s="73" t="s">
        <v>61</v>
      </c>
    </row>
    <row r="68" spans="1:7">
      <c r="A68" s="52" t="s">
        <v>27</v>
      </c>
      <c r="B68" s="54" t="s">
        <v>319</v>
      </c>
      <c r="C68" s="54" t="s">
        <v>320</v>
      </c>
      <c r="D68" s="54" t="s">
        <v>321</v>
      </c>
      <c r="E68" s="54" t="s">
        <v>322</v>
      </c>
      <c r="F68" s="53">
        <v>24</v>
      </c>
      <c r="G68" s="73" t="s">
        <v>61</v>
      </c>
    </row>
    <row r="69" spans="1:7">
      <c r="A69" s="52" t="s">
        <v>27</v>
      </c>
      <c r="B69" s="54" t="s">
        <v>323</v>
      </c>
      <c r="C69" s="54" t="s">
        <v>324</v>
      </c>
      <c r="D69" s="54" t="s">
        <v>325</v>
      </c>
      <c r="E69" s="54" t="s">
        <v>326</v>
      </c>
      <c r="F69" s="53">
        <v>24</v>
      </c>
      <c r="G69" s="73" t="s">
        <v>61</v>
      </c>
    </row>
    <row r="70" spans="1:7">
      <c r="A70" s="52" t="s">
        <v>27</v>
      </c>
      <c r="B70" s="54" t="s">
        <v>327</v>
      </c>
      <c r="C70" s="54" t="s">
        <v>328</v>
      </c>
      <c r="D70" s="54" t="s">
        <v>329</v>
      </c>
      <c r="E70" s="54" t="s">
        <v>330</v>
      </c>
      <c r="F70" s="53">
        <v>24</v>
      </c>
      <c r="G70" s="73" t="s">
        <v>61</v>
      </c>
    </row>
    <row r="71" spans="1:7">
      <c r="A71" s="52" t="s">
        <v>27</v>
      </c>
      <c r="B71" s="54" t="s">
        <v>331</v>
      </c>
      <c r="C71" s="54" t="s">
        <v>332</v>
      </c>
      <c r="D71" s="54" t="s">
        <v>333</v>
      </c>
      <c r="E71" s="54" t="s">
        <v>334</v>
      </c>
      <c r="F71" s="53">
        <v>24</v>
      </c>
      <c r="G71" s="73" t="s">
        <v>61</v>
      </c>
    </row>
    <row r="72" spans="1:7">
      <c r="A72" s="52" t="s">
        <v>27</v>
      </c>
      <c r="B72" s="54" t="s">
        <v>335</v>
      </c>
      <c r="C72" s="54" t="s">
        <v>336</v>
      </c>
      <c r="D72" s="54" t="s">
        <v>337</v>
      </c>
      <c r="E72" s="54" t="s">
        <v>338</v>
      </c>
      <c r="F72" s="53">
        <v>24</v>
      </c>
      <c r="G72" s="73" t="s">
        <v>61</v>
      </c>
    </row>
    <row r="73" spans="1:7">
      <c r="A73" s="52" t="s">
        <v>27</v>
      </c>
      <c r="B73" s="54" t="s">
        <v>339</v>
      </c>
      <c r="C73" s="54" t="s">
        <v>340</v>
      </c>
      <c r="D73" s="54" t="s">
        <v>341</v>
      </c>
      <c r="E73" s="54" t="s">
        <v>342</v>
      </c>
      <c r="F73" s="53">
        <v>24</v>
      </c>
      <c r="G73" s="73" t="s">
        <v>61</v>
      </c>
    </row>
    <row r="74" spans="1:7">
      <c r="A74" s="52" t="s">
        <v>27</v>
      </c>
      <c r="B74" s="54" t="s">
        <v>343</v>
      </c>
      <c r="C74" s="54" t="s">
        <v>344</v>
      </c>
      <c r="D74" s="54" t="s">
        <v>345</v>
      </c>
      <c r="E74" s="54" t="s">
        <v>346</v>
      </c>
      <c r="F74" s="53">
        <v>24</v>
      </c>
      <c r="G74" s="73" t="s">
        <v>61</v>
      </c>
    </row>
    <row r="75" spans="1:7">
      <c r="A75" s="52" t="s">
        <v>27</v>
      </c>
      <c r="B75" s="54" t="s">
        <v>347</v>
      </c>
      <c r="C75" s="54" t="s">
        <v>348</v>
      </c>
      <c r="D75" s="54" t="s">
        <v>349</v>
      </c>
      <c r="E75" s="54" t="s">
        <v>350</v>
      </c>
      <c r="F75" s="53">
        <v>24</v>
      </c>
      <c r="G75" s="73" t="s">
        <v>61</v>
      </c>
    </row>
    <row r="76" spans="1:7">
      <c r="A76" s="52" t="s">
        <v>27</v>
      </c>
      <c r="B76" s="54" t="s">
        <v>351</v>
      </c>
      <c r="C76" s="54" t="s">
        <v>352</v>
      </c>
      <c r="D76" s="54" t="s">
        <v>353</v>
      </c>
      <c r="E76" s="54" t="s">
        <v>354</v>
      </c>
      <c r="F76" s="53">
        <v>24</v>
      </c>
      <c r="G76" s="73" t="s">
        <v>61</v>
      </c>
    </row>
    <row r="77" spans="1:7">
      <c r="A77" s="52" t="s">
        <v>27</v>
      </c>
      <c r="B77" s="54" t="s">
        <v>355</v>
      </c>
      <c r="C77" s="54" t="s">
        <v>356</v>
      </c>
      <c r="D77" s="54" t="s">
        <v>357</v>
      </c>
      <c r="E77" s="54" t="s">
        <v>358</v>
      </c>
      <c r="F77" s="53">
        <v>24</v>
      </c>
      <c r="G77" s="73" t="s">
        <v>61</v>
      </c>
    </row>
    <row r="78" spans="1:7">
      <c r="A78" s="52" t="s">
        <v>27</v>
      </c>
      <c r="B78" s="54" t="s">
        <v>359</v>
      </c>
      <c r="C78" s="54" t="s">
        <v>360</v>
      </c>
      <c r="D78" s="54" t="s">
        <v>361</v>
      </c>
      <c r="E78" s="54" t="s">
        <v>362</v>
      </c>
      <c r="F78" s="53">
        <v>24</v>
      </c>
      <c r="G78" s="73" t="s">
        <v>61</v>
      </c>
    </row>
    <row r="79" spans="1:7">
      <c r="A79" s="52" t="s">
        <v>27</v>
      </c>
      <c r="B79" s="54" t="s">
        <v>363</v>
      </c>
      <c r="C79" s="54" t="s">
        <v>364</v>
      </c>
      <c r="D79" s="54" t="s">
        <v>365</v>
      </c>
      <c r="E79" s="54" t="s">
        <v>366</v>
      </c>
      <c r="F79" s="53">
        <v>24</v>
      </c>
      <c r="G79" s="73" t="s">
        <v>61</v>
      </c>
    </row>
    <row r="80" spans="1:7">
      <c r="A80" s="52" t="s">
        <v>27</v>
      </c>
      <c r="B80" s="54" t="s">
        <v>367</v>
      </c>
      <c r="C80" s="54" t="s">
        <v>368</v>
      </c>
      <c r="D80" s="54" t="s">
        <v>369</v>
      </c>
      <c r="E80" s="54" t="s">
        <v>370</v>
      </c>
      <c r="F80" s="53">
        <v>24</v>
      </c>
      <c r="G80" s="73" t="s">
        <v>61</v>
      </c>
    </row>
    <row r="81" spans="1:7">
      <c r="A81" s="52" t="s">
        <v>27</v>
      </c>
      <c r="B81" s="54" t="s">
        <v>371</v>
      </c>
      <c r="C81" s="54" t="s">
        <v>372</v>
      </c>
      <c r="D81" s="54" t="s">
        <v>373</v>
      </c>
      <c r="E81" s="54" t="s">
        <v>374</v>
      </c>
      <c r="F81" s="53">
        <v>24</v>
      </c>
      <c r="G81" s="73" t="s">
        <v>61</v>
      </c>
    </row>
    <row r="82" spans="1:7">
      <c r="A82" s="52" t="s">
        <v>27</v>
      </c>
      <c r="B82" s="54" t="s">
        <v>375</v>
      </c>
      <c r="C82" s="54" t="s">
        <v>376</v>
      </c>
      <c r="D82" s="54" t="s">
        <v>377</v>
      </c>
      <c r="E82" s="54" t="s">
        <v>378</v>
      </c>
      <c r="F82" s="53">
        <v>24</v>
      </c>
      <c r="G82" s="73" t="s">
        <v>61</v>
      </c>
    </row>
    <row r="83" spans="1:7">
      <c r="A83" s="52" t="s">
        <v>27</v>
      </c>
      <c r="B83" s="54" t="s">
        <v>379</v>
      </c>
      <c r="C83" s="54" t="s">
        <v>380</v>
      </c>
      <c r="D83" s="54" t="s">
        <v>381</v>
      </c>
      <c r="E83" s="54" t="s">
        <v>382</v>
      </c>
      <c r="F83" s="53">
        <v>36</v>
      </c>
      <c r="G83" s="73" t="s">
        <v>61</v>
      </c>
    </row>
    <row r="84" spans="1:7">
      <c r="A84" s="52" t="s">
        <v>27</v>
      </c>
      <c r="B84" s="54" t="s">
        <v>383</v>
      </c>
      <c r="C84" s="54" t="s">
        <v>384</v>
      </c>
      <c r="D84" s="54" t="s">
        <v>385</v>
      </c>
      <c r="E84" s="54" t="s">
        <v>386</v>
      </c>
      <c r="F84" s="53">
        <v>36</v>
      </c>
      <c r="G84" s="73" t="s">
        <v>61</v>
      </c>
    </row>
    <row r="85" spans="1:7">
      <c r="A85" s="52" t="s">
        <v>27</v>
      </c>
      <c r="B85" s="54" t="s">
        <v>387</v>
      </c>
      <c r="C85" s="54" t="s">
        <v>388</v>
      </c>
      <c r="D85" s="54" t="s">
        <v>389</v>
      </c>
      <c r="E85" s="54" t="s">
        <v>390</v>
      </c>
      <c r="F85" s="53">
        <v>36</v>
      </c>
      <c r="G85" s="73" t="s">
        <v>61</v>
      </c>
    </row>
    <row r="86" spans="1:7">
      <c r="A86" s="52" t="s">
        <v>27</v>
      </c>
      <c r="B86" s="54" t="s">
        <v>391</v>
      </c>
      <c r="C86" s="54" t="s">
        <v>392</v>
      </c>
      <c r="D86" s="54" t="s">
        <v>393</v>
      </c>
      <c r="E86" s="54" t="s">
        <v>394</v>
      </c>
      <c r="F86" s="53">
        <v>36</v>
      </c>
      <c r="G86" s="73" t="s">
        <v>61</v>
      </c>
    </row>
    <row r="87" spans="1:7">
      <c r="A87" s="52" t="s">
        <v>395</v>
      </c>
      <c r="B87" s="54" t="s">
        <v>396</v>
      </c>
      <c r="C87" s="54" t="s">
        <v>397</v>
      </c>
      <c r="D87" s="54" t="s">
        <v>398</v>
      </c>
      <c r="E87" s="54" t="s">
        <v>399</v>
      </c>
      <c r="F87" s="53">
        <v>24</v>
      </c>
      <c r="G87" s="73" t="s">
        <v>61</v>
      </c>
    </row>
    <row r="88" spans="1:7">
      <c r="A88" s="52" t="s">
        <v>395</v>
      </c>
      <c r="B88" s="54" t="s">
        <v>400</v>
      </c>
      <c r="C88" s="54" t="s">
        <v>401</v>
      </c>
      <c r="D88" s="54" t="s">
        <v>402</v>
      </c>
      <c r="E88" s="54" t="s">
        <v>403</v>
      </c>
      <c r="F88" s="53">
        <v>24</v>
      </c>
      <c r="G88" s="73" t="s">
        <v>61</v>
      </c>
    </row>
    <row r="89" spans="1:7">
      <c r="A89" s="52" t="s">
        <v>395</v>
      </c>
      <c r="B89" s="54" t="s">
        <v>404</v>
      </c>
      <c r="C89" s="54" t="s">
        <v>405</v>
      </c>
      <c r="D89" s="54" t="s">
        <v>406</v>
      </c>
      <c r="E89" s="54" t="s">
        <v>407</v>
      </c>
      <c r="F89" s="53">
        <v>24</v>
      </c>
      <c r="G89" s="73" t="s">
        <v>61</v>
      </c>
    </row>
    <row r="90" spans="1:7">
      <c r="A90" s="52" t="s">
        <v>395</v>
      </c>
      <c r="B90" s="54" t="s">
        <v>408</v>
      </c>
      <c r="C90" s="54" t="s">
        <v>409</v>
      </c>
      <c r="D90" s="54" t="s">
        <v>410</v>
      </c>
      <c r="E90" s="54" t="s">
        <v>411</v>
      </c>
      <c r="F90" s="53">
        <v>24</v>
      </c>
      <c r="G90" s="73" t="s">
        <v>61</v>
      </c>
    </row>
    <row r="91" spans="1:7">
      <c r="A91" s="52" t="s">
        <v>395</v>
      </c>
      <c r="B91" s="54" t="s">
        <v>412</v>
      </c>
      <c r="C91" s="54" t="s">
        <v>413</v>
      </c>
      <c r="D91" s="54" t="s">
        <v>414</v>
      </c>
      <c r="E91" s="54" t="s">
        <v>415</v>
      </c>
      <c r="F91" s="53">
        <v>24</v>
      </c>
      <c r="G91" s="73" t="s">
        <v>61</v>
      </c>
    </row>
    <row r="92" spans="1:7">
      <c r="A92" s="52" t="s">
        <v>395</v>
      </c>
      <c r="B92" s="54" t="s">
        <v>416</v>
      </c>
      <c r="C92" s="54" t="s">
        <v>417</v>
      </c>
      <c r="D92" s="54" t="s">
        <v>418</v>
      </c>
      <c r="E92" s="54" t="s">
        <v>419</v>
      </c>
      <c r="F92" s="53">
        <v>24</v>
      </c>
      <c r="G92" s="73" t="s">
        <v>61</v>
      </c>
    </row>
    <row r="93" spans="1:7">
      <c r="A93" s="52" t="s">
        <v>395</v>
      </c>
      <c r="B93" s="54" t="s">
        <v>420</v>
      </c>
      <c r="C93" s="54" t="s">
        <v>421</v>
      </c>
      <c r="D93" s="54" t="s">
        <v>422</v>
      </c>
      <c r="E93" s="54" t="s">
        <v>423</v>
      </c>
      <c r="F93" s="53">
        <v>24</v>
      </c>
      <c r="G93" s="73" t="s">
        <v>61</v>
      </c>
    </row>
    <row r="94" spans="1:7">
      <c r="A94" s="52" t="s">
        <v>395</v>
      </c>
      <c r="B94" s="54" t="s">
        <v>424</v>
      </c>
      <c r="C94" s="54" t="s">
        <v>425</v>
      </c>
      <c r="D94" s="54" t="s">
        <v>426</v>
      </c>
      <c r="E94" s="54" t="s">
        <v>427</v>
      </c>
      <c r="F94" s="53">
        <v>24</v>
      </c>
      <c r="G94" s="73" t="s">
        <v>61</v>
      </c>
    </row>
    <row r="95" spans="1:7">
      <c r="A95" s="52" t="s">
        <v>26</v>
      </c>
      <c r="B95" s="54" t="s">
        <v>428</v>
      </c>
      <c r="C95" s="54" t="s">
        <v>429</v>
      </c>
      <c r="D95" s="54" t="s">
        <v>430</v>
      </c>
      <c r="E95" s="54" t="s">
        <v>431</v>
      </c>
      <c r="F95" s="53">
        <v>24</v>
      </c>
      <c r="G95" s="73" t="s">
        <v>61</v>
      </c>
    </row>
    <row r="96" spans="1:7">
      <c r="A96" s="52" t="s">
        <v>26</v>
      </c>
      <c r="B96" s="54" t="s">
        <v>432</v>
      </c>
      <c r="C96" s="54" t="s">
        <v>433</v>
      </c>
      <c r="D96" s="54" t="s">
        <v>434</v>
      </c>
      <c r="E96" s="54" t="s">
        <v>435</v>
      </c>
      <c r="F96" s="53">
        <v>24</v>
      </c>
      <c r="G96" s="73" t="s">
        <v>61</v>
      </c>
    </row>
    <row r="97" spans="1:7">
      <c r="A97" s="52" t="s">
        <v>26</v>
      </c>
      <c r="B97" s="54" t="s">
        <v>436</v>
      </c>
      <c r="C97" s="54" t="s">
        <v>437</v>
      </c>
      <c r="D97" s="54" t="s">
        <v>438</v>
      </c>
      <c r="E97" s="54" t="s">
        <v>439</v>
      </c>
      <c r="F97" s="53">
        <v>24</v>
      </c>
      <c r="G97" s="73" t="s">
        <v>61</v>
      </c>
    </row>
    <row r="98" spans="1:7">
      <c r="A98" s="52" t="s">
        <v>26</v>
      </c>
      <c r="B98" s="54" t="s">
        <v>440</v>
      </c>
      <c r="C98" s="54" t="s">
        <v>441</v>
      </c>
      <c r="D98" s="54" t="s">
        <v>442</v>
      </c>
      <c r="E98" s="54" t="s">
        <v>443</v>
      </c>
      <c r="F98" s="53">
        <v>24</v>
      </c>
      <c r="G98" s="73" t="s">
        <v>61</v>
      </c>
    </row>
    <row r="99" spans="1:7">
      <c r="A99" s="52" t="s">
        <v>26</v>
      </c>
      <c r="B99" s="54" t="s">
        <v>444</v>
      </c>
      <c r="C99" s="54" t="s">
        <v>445</v>
      </c>
      <c r="D99" s="54" t="s">
        <v>446</v>
      </c>
      <c r="E99" s="54" t="s">
        <v>447</v>
      </c>
      <c r="F99" s="53">
        <v>24</v>
      </c>
      <c r="G99" s="73" t="s">
        <v>61</v>
      </c>
    </row>
    <row r="100" spans="1:7">
      <c r="A100" s="52" t="s">
        <v>26</v>
      </c>
      <c r="B100" s="54" t="s">
        <v>448</v>
      </c>
      <c r="C100" s="54" t="s">
        <v>449</v>
      </c>
      <c r="D100" s="54" t="s">
        <v>450</v>
      </c>
      <c r="E100" s="54" t="s">
        <v>451</v>
      </c>
      <c r="F100" s="53">
        <v>24</v>
      </c>
      <c r="G100" s="73" t="s">
        <v>61</v>
      </c>
    </row>
    <row r="101" spans="1:7">
      <c r="A101" s="52" t="s">
        <v>26</v>
      </c>
      <c r="B101" s="54" t="s">
        <v>452</v>
      </c>
      <c r="C101" s="54" t="s">
        <v>453</v>
      </c>
      <c r="D101" s="54" t="s">
        <v>454</v>
      </c>
      <c r="E101" s="54" t="s">
        <v>455</v>
      </c>
      <c r="F101" s="53">
        <v>24</v>
      </c>
      <c r="G101" s="73" t="s">
        <v>61</v>
      </c>
    </row>
    <row r="102" spans="1:7">
      <c r="A102" s="52" t="s">
        <v>26</v>
      </c>
      <c r="B102" s="54" t="s">
        <v>456</v>
      </c>
      <c r="C102" s="54" t="s">
        <v>457</v>
      </c>
      <c r="D102" s="54" t="s">
        <v>458</v>
      </c>
      <c r="E102" s="54" t="s">
        <v>459</v>
      </c>
      <c r="F102" s="53">
        <v>24</v>
      </c>
      <c r="G102" s="73" t="s">
        <v>61</v>
      </c>
    </row>
    <row r="103" spans="1:7">
      <c r="A103" s="52" t="s">
        <v>26</v>
      </c>
      <c r="B103" s="54" t="s">
        <v>460</v>
      </c>
      <c r="C103" s="54" t="s">
        <v>461</v>
      </c>
      <c r="D103" s="54" t="s">
        <v>462</v>
      </c>
      <c r="E103" s="54" t="s">
        <v>463</v>
      </c>
      <c r="F103" s="53">
        <v>24</v>
      </c>
      <c r="G103" s="73" t="s">
        <v>61</v>
      </c>
    </row>
    <row r="104" spans="1:7">
      <c r="A104" s="52" t="s">
        <v>26</v>
      </c>
      <c r="B104" s="54" t="s">
        <v>464</v>
      </c>
      <c r="C104" s="54" t="s">
        <v>465</v>
      </c>
      <c r="D104" s="54" t="s">
        <v>466</v>
      </c>
      <c r="E104" s="54" t="s">
        <v>467</v>
      </c>
      <c r="F104" s="53">
        <v>24</v>
      </c>
      <c r="G104" s="73" t="s">
        <v>61</v>
      </c>
    </row>
    <row r="105" spans="1:7">
      <c r="A105" s="52" t="s">
        <v>26</v>
      </c>
      <c r="B105" s="54" t="s">
        <v>468</v>
      </c>
      <c r="C105" s="54" t="s">
        <v>469</v>
      </c>
      <c r="D105" s="54" t="s">
        <v>470</v>
      </c>
      <c r="E105" s="54" t="s">
        <v>471</v>
      </c>
      <c r="F105" s="53">
        <v>24</v>
      </c>
      <c r="G105" s="73" t="s">
        <v>61</v>
      </c>
    </row>
    <row r="106" spans="1:7">
      <c r="A106" s="52" t="s">
        <v>26</v>
      </c>
      <c r="B106" s="54" t="s">
        <v>472</v>
      </c>
      <c r="C106" s="54" t="s">
        <v>473</v>
      </c>
      <c r="D106" s="54" t="s">
        <v>474</v>
      </c>
      <c r="E106" s="54" t="s">
        <v>475</v>
      </c>
      <c r="F106" s="53">
        <v>24</v>
      </c>
      <c r="G106" s="73" t="s">
        <v>61</v>
      </c>
    </row>
    <row r="107" spans="1:7">
      <c r="A107" s="52" t="s">
        <v>26</v>
      </c>
      <c r="B107" s="54" t="s">
        <v>476</v>
      </c>
      <c r="C107" s="54" t="s">
        <v>477</v>
      </c>
      <c r="D107" s="54" t="s">
        <v>478</v>
      </c>
      <c r="E107" s="54" t="s">
        <v>479</v>
      </c>
      <c r="F107" s="53">
        <v>24</v>
      </c>
      <c r="G107" s="73" t="s">
        <v>61</v>
      </c>
    </row>
    <row r="108" spans="1:7">
      <c r="A108" s="52" t="s">
        <v>26</v>
      </c>
      <c r="B108" s="54" t="s">
        <v>480</v>
      </c>
      <c r="C108" s="54" t="s">
        <v>481</v>
      </c>
      <c r="D108" s="54" t="s">
        <v>482</v>
      </c>
      <c r="E108" s="54" t="s">
        <v>483</v>
      </c>
      <c r="F108" s="53">
        <v>36</v>
      </c>
      <c r="G108" s="73" t="s">
        <v>61</v>
      </c>
    </row>
    <row r="109" spans="1:7">
      <c r="A109" s="52" t="s">
        <v>26</v>
      </c>
      <c r="B109" s="54" t="s">
        <v>484</v>
      </c>
      <c r="C109" s="54" t="s">
        <v>485</v>
      </c>
      <c r="D109" s="54" t="s">
        <v>486</v>
      </c>
      <c r="E109" s="54" t="s">
        <v>487</v>
      </c>
      <c r="F109" s="53">
        <v>36</v>
      </c>
      <c r="G109" s="73" t="s">
        <v>61</v>
      </c>
    </row>
    <row r="110" spans="1:7">
      <c r="A110" s="52" t="s">
        <v>26</v>
      </c>
      <c r="B110" s="54" t="s">
        <v>488</v>
      </c>
      <c r="C110" s="54" t="s">
        <v>489</v>
      </c>
      <c r="D110" s="54" t="s">
        <v>490</v>
      </c>
      <c r="E110" s="54" t="s">
        <v>491</v>
      </c>
      <c r="F110" s="53">
        <v>36</v>
      </c>
      <c r="G110" s="73" t="s">
        <v>61</v>
      </c>
    </row>
    <row r="111" spans="1:7">
      <c r="A111" s="52" t="s">
        <v>26</v>
      </c>
      <c r="B111" s="54" t="s">
        <v>492</v>
      </c>
      <c r="C111" s="54" t="s">
        <v>493</v>
      </c>
      <c r="D111" s="54" t="s">
        <v>494</v>
      </c>
      <c r="E111" s="54" t="s">
        <v>495</v>
      </c>
      <c r="F111" s="53">
        <v>36</v>
      </c>
      <c r="G111" s="73" t="s">
        <v>61</v>
      </c>
    </row>
    <row r="112" spans="1:7">
      <c r="A112" s="52" t="s">
        <v>26</v>
      </c>
      <c r="B112" s="69" t="s">
        <v>496</v>
      </c>
      <c r="C112" s="70" t="s">
        <v>497</v>
      </c>
      <c r="D112" s="69" t="s">
        <v>498</v>
      </c>
      <c r="E112" s="69" t="s">
        <v>499</v>
      </c>
      <c r="F112" s="53">
        <v>24</v>
      </c>
      <c r="G112" s="71" t="s">
        <v>500</v>
      </c>
    </row>
    <row r="113" spans="1:7">
      <c r="A113" s="52" t="s">
        <v>26</v>
      </c>
      <c r="B113" s="69" t="s">
        <v>501</v>
      </c>
      <c r="C113" s="70" t="s">
        <v>502</v>
      </c>
      <c r="D113" s="69" t="s">
        <v>503</v>
      </c>
      <c r="E113" s="69" t="s">
        <v>504</v>
      </c>
      <c r="F113" s="53">
        <v>24</v>
      </c>
      <c r="G113" s="71" t="s">
        <v>500</v>
      </c>
    </row>
    <row r="114" spans="1:7">
      <c r="A114" s="52" t="s">
        <v>26</v>
      </c>
      <c r="B114" s="69" t="s">
        <v>505</v>
      </c>
      <c r="C114" s="70" t="s">
        <v>506</v>
      </c>
      <c r="D114" s="69" t="s">
        <v>507</v>
      </c>
      <c r="E114" s="69" t="s">
        <v>508</v>
      </c>
      <c r="F114" s="53">
        <v>24</v>
      </c>
      <c r="G114" s="71" t="s">
        <v>500</v>
      </c>
    </row>
    <row r="115" spans="1:7">
      <c r="A115" s="52" t="s">
        <v>26</v>
      </c>
      <c r="B115" s="69" t="s">
        <v>509</v>
      </c>
      <c r="C115" s="70" t="s">
        <v>510</v>
      </c>
      <c r="D115" s="69" t="s">
        <v>511</v>
      </c>
      <c r="E115" s="69" t="s">
        <v>512</v>
      </c>
      <c r="F115" s="53">
        <v>24</v>
      </c>
      <c r="G115" s="71" t="s">
        <v>500</v>
      </c>
    </row>
    <row r="116" spans="1:7">
      <c r="A116" s="52" t="s">
        <v>26</v>
      </c>
      <c r="B116" s="69" t="s">
        <v>513</v>
      </c>
      <c r="C116" s="70" t="s">
        <v>514</v>
      </c>
      <c r="D116" s="69" t="s">
        <v>515</v>
      </c>
      <c r="E116" s="69" t="s">
        <v>516</v>
      </c>
      <c r="F116" s="53">
        <v>24</v>
      </c>
      <c r="G116" s="71" t="s">
        <v>500</v>
      </c>
    </row>
    <row r="117" spans="1:7">
      <c r="A117" s="52" t="s">
        <v>26</v>
      </c>
      <c r="B117" s="69" t="s">
        <v>517</v>
      </c>
      <c r="C117" s="70" t="s">
        <v>518</v>
      </c>
      <c r="D117" s="69" t="s">
        <v>519</v>
      </c>
      <c r="E117" s="69" t="s">
        <v>520</v>
      </c>
      <c r="F117" s="53">
        <v>24</v>
      </c>
      <c r="G117" s="71" t="s">
        <v>500</v>
      </c>
    </row>
    <row r="118" spans="1:7">
      <c r="A118" s="52" t="s">
        <v>27</v>
      </c>
      <c r="B118" s="69" t="s">
        <v>521</v>
      </c>
      <c r="C118" s="70" t="s">
        <v>522</v>
      </c>
      <c r="D118" s="69" t="s">
        <v>523</v>
      </c>
      <c r="E118" s="69" t="s">
        <v>524</v>
      </c>
      <c r="F118" s="53">
        <v>24</v>
      </c>
      <c r="G118" s="71" t="s">
        <v>500</v>
      </c>
    </row>
    <row r="119" spans="1:7">
      <c r="A119" s="52" t="s">
        <v>27</v>
      </c>
      <c r="B119" s="69" t="s">
        <v>525</v>
      </c>
      <c r="C119" s="70" t="s">
        <v>526</v>
      </c>
      <c r="D119" s="69" t="s">
        <v>527</v>
      </c>
      <c r="E119" s="69" t="s">
        <v>528</v>
      </c>
      <c r="F119" s="53">
        <v>24</v>
      </c>
      <c r="G119" s="71" t="s">
        <v>500</v>
      </c>
    </row>
    <row r="120" spans="1:7">
      <c r="A120" s="52" t="s">
        <v>27</v>
      </c>
      <c r="B120" s="69" t="s">
        <v>529</v>
      </c>
      <c r="C120" s="70" t="s">
        <v>530</v>
      </c>
      <c r="D120" s="69" t="s">
        <v>531</v>
      </c>
      <c r="E120" s="69" t="s">
        <v>532</v>
      </c>
      <c r="F120" s="53">
        <v>24</v>
      </c>
      <c r="G120" s="71" t="s">
        <v>500</v>
      </c>
    </row>
    <row r="121" spans="1:7">
      <c r="A121" s="52" t="s">
        <v>27</v>
      </c>
      <c r="B121" s="69" t="s">
        <v>533</v>
      </c>
      <c r="C121" s="70" t="s">
        <v>534</v>
      </c>
      <c r="D121" s="69" t="s">
        <v>535</v>
      </c>
      <c r="E121" s="69" t="s">
        <v>536</v>
      </c>
      <c r="F121" s="53">
        <v>24</v>
      </c>
      <c r="G121" s="71" t="s">
        <v>500</v>
      </c>
    </row>
    <row r="122" spans="1:7">
      <c r="A122" s="52" t="s">
        <v>27</v>
      </c>
      <c r="B122" s="69" t="s">
        <v>537</v>
      </c>
      <c r="C122" s="70" t="s">
        <v>538</v>
      </c>
      <c r="D122" s="69" t="s">
        <v>539</v>
      </c>
      <c r="E122" s="69" t="s">
        <v>540</v>
      </c>
      <c r="F122" s="53">
        <v>24</v>
      </c>
      <c r="G122" s="71" t="s">
        <v>500</v>
      </c>
    </row>
    <row r="123" spans="1:7">
      <c r="A123" s="52" t="s">
        <v>27</v>
      </c>
      <c r="B123" s="69" t="s">
        <v>541</v>
      </c>
      <c r="C123" s="70" t="s">
        <v>542</v>
      </c>
      <c r="D123" s="69" t="s">
        <v>543</v>
      </c>
      <c r="E123" s="69" t="s">
        <v>544</v>
      </c>
      <c r="F123" s="53">
        <v>24</v>
      </c>
      <c r="G123" s="71" t="s">
        <v>500</v>
      </c>
    </row>
    <row r="124" spans="1:7">
      <c r="A124" s="52" t="s">
        <v>27</v>
      </c>
      <c r="B124" s="69" t="s">
        <v>545</v>
      </c>
      <c r="C124" s="70" t="s">
        <v>546</v>
      </c>
      <c r="D124" s="69" t="s">
        <v>547</v>
      </c>
      <c r="E124" s="69" t="s">
        <v>548</v>
      </c>
      <c r="F124" s="53">
        <v>24</v>
      </c>
      <c r="G124" s="71" t="s">
        <v>500</v>
      </c>
    </row>
    <row r="125" spans="1:7">
      <c r="A125" s="52" t="s">
        <v>27</v>
      </c>
      <c r="B125" s="69" t="s">
        <v>549</v>
      </c>
      <c r="C125" s="70" t="s">
        <v>550</v>
      </c>
      <c r="D125" s="69" t="s">
        <v>551</v>
      </c>
      <c r="E125" s="69" t="s">
        <v>552</v>
      </c>
      <c r="F125" s="53">
        <v>24</v>
      </c>
      <c r="G125" s="71" t="s">
        <v>500</v>
      </c>
    </row>
    <row r="126" spans="1:7">
      <c r="A126" s="52" t="s">
        <v>27</v>
      </c>
      <c r="B126" s="69" t="s">
        <v>553</v>
      </c>
      <c r="C126" s="70" t="s">
        <v>554</v>
      </c>
      <c r="D126" s="69" t="s">
        <v>555</v>
      </c>
      <c r="E126" s="69" t="s">
        <v>556</v>
      </c>
      <c r="F126" s="53">
        <v>24</v>
      </c>
      <c r="G126" s="71" t="s">
        <v>500</v>
      </c>
    </row>
    <row r="127" spans="1:7">
      <c r="A127" s="52" t="s">
        <v>27</v>
      </c>
      <c r="B127" s="69" t="s">
        <v>557</v>
      </c>
      <c r="C127" s="70" t="s">
        <v>558</v>
      </c>
      <c r="D127" s="69" t="s">
        <v>559</v>
      </c>
      <c r="E127" s="69" t="s">
        <v>560</v>
      </c>
      <c r="F127" s="53">
        <v>24</v>
      </c>
      <c r="G127" s="71" t="s">
        <v>500</v>
      </c>
    </row>
    <row r="128" spans="1:7">
      <c r="A128" s="52" t="s">
        <v>26</v>
      </c>
      <c r="B128" s="69" t="s">
        <v>561</v>
      </c>
      <c r="C128" s="70" t="s">
        <v>562</v>
      </c>
      <c r="D128" s="69" t="s">
        <v>563</v>
      </c>
      <c r="E128" s="69" t="s">
        <v>564</v>
      </c>
      <c r="F128" s="53">
        <v>36</v>
      </c>
      <c r="G128" s="71" t="s">
        <v>500</v>
      </c>
    </row>
    <row r="129" spans="1:7">
      <c r="A129" s="52" t="s">
        <v>26</v>
      </c>
      <c r="B129" s="69" t="s">
        <v>565</v>
      </c>
      <c r="C129" s="70" t="s">
        <v>566</v>
      </c>
      <c r="D129" s="69" t="s">
        <v>567</v>
      </c>
      <c r="E129" s="69" t="s">
        <v>568</v>
      </c>
      <c r="F129" s="53">
        <v>36</v>
      </c>
      <c r="G129" s="71" t="s">
        <v>500</v>
      </c>
    </row>
    <row r="130" spans="1:7">
      <c r="A130" s="52" t="s">
        <v>27</v>
      </c>
      <c r="B130" s="69" t="s">
        <v>569</v>
      </c>
      <c r="C130" s="70" t="s">
        <v>570</v>
      </c>
      <c r="D130" s="69" t="s">
        <v>571</v>
      </c>
      <c r="E130" s="69" t="s">
        <v>572</v>
      </c>
      <c r="F130" s="53">
        <v>36</v>
      </c>
      <c r="G130" s="71" t="s">
        <v>500</v>
      </c>
    </row>
    <row r="131" spans="1:7">
      <c r="A131" s="52" t="s">
        <v>27</v>
      </c>
      <c r="B131" s="69" t="s">
        <v>573</v>
      </c>
      <c r="C131" s="70" t="s">
        <v>574</v>
      </c>
      <c r="D131" s="69" t="s">
        <v>575</v>
      </c>
      <c r="E131" s="69" t="s">
        <v>576</v>
      </c>
      <c r="F131" s="53">
        <v>36</v>
      </c>
      <c r="G131" s="71" t="s">
        <v>500</v>
      </c>
    </row>
    <row r="132" spans="1:7">
      <c r="A132" s="52" t="s">
        <v>27</v>
      </c>
      <c r="B132" s="69" t="s">
        <v>577</v>
      </c>
      <c r="C132" s="70" t="s">
        <v>578</v>
      </c>
      <c r="D132" s="69" t="s">
        <v>579</v>
      </c>
      <c r="E132" s="69" t="s">
        <v>580</v>
      </c>
      <c r="F132" s="53">
        <v>36</v>
      </c>
      <c r="G132" s="71" t="s">
        <v>500</v>
      </c>
    </row>
    <row r="133" spans="1:7">
      <c r="A133" s="52" t="s">
        <v>27</v>
      </c>
      <c r="B133" s="69" t="s">
        <v>581</v>
      </c>
      <c r="C133" s="70" t="s">
        <v>582</v>
      </c>
      <c r="D133" s="69" t="s">
        <v>583</v>
      </c>
      <c r="E133" s="69" t="s">
        <v>584</v>
      </c>
      <c r="F133" s="53">
        <v>36</v>
      </c>
      <c r="G133" s="71" t="s">
        <v>500</v>
      </c>
    </row>
    <row r="134" spans="1:7">
      <c r="A134" s="52" t="s">
        <v>27</v>
      </c>
      <c r="B134" s="69" t="s">
        <v>585</v>
      </c>
      <c r="C134" s="70" t="s">
        <v>586</v>
      </c>
      <c r="D134" s="69" t="s">
        <v>587</v>
      </c>
      <c r="E134" s="69" t="s">
        <v>588</v>
      </c>
      <c r="F134" s="53">
        <v>36</v>
      </c>
      <c r="G134" s="71" t="s">
        <v>500</v>
      </c>
    </row>
    <row r="135" spans="1:7">
      <c r="A135" s="52" t="s">
        <v>27</v>
      </c>
      <c r="B135" s="69" t="s">
        <v>589</v>
      </c>
      <c r="C135" s="70" t="s">
        <v>590</v>
      </c>
      <c r="D135" s="69" t="s">
        <v>591</v>
      </c>
      <c r="E135" s="69" t="s">
        <v>592</v>
      </c>
      <c r="F135" s="53">
        <v>36</v>
      </c>
      <c r="G135" s="71" t="s">
        <v>500</v>
      </c>
    </row>
    <row r="136" spans="1:7">
      <c r="A136" s="52" t="s">
        <v>27</v>
      </c>
      <c r="B136" s="69" t="s">
        <v>593</v>
      </c>
      <c r="C136" s="70" t="s">
        <v>594</v>
      </c>
      <c r="D136" s="69" t="s">
        <v>595</v>
      </c>
      <c r="E136" s="69" t="s">
        <v>596</v>
      </c>
      <c r="F136" s="53">
        <v>36</v>
      </c>
      <c r="G136" s="71" t="s">
        <v>500</v>
      </c>
    </row>
    <row r="137" spans="1:7">
      <c r="A137" s="52" t="s">
        <v>27</v>
      </c>
      <c r="B137" s="69" t="s">
        <v>597</v>
      </c>
      <c r="C137" s="70" t="s">
        <v>598</v>
      </c>
      <c r="D137" s="69" t="s">
        <v>599</v>
      </c>
      <c r="E137" s="69" t="s">
        <v>600</v>
      </c>
      <c r="F137" s="53">
        <v>36</v>
      </c>
      <c r="G137" s="71" t="s">
        <v>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>
      <selection activeCell="A13" sqref="A2:G13"/>
    </sheetView>
  </sheetViews>
  <sheetFormatPr baseColWidth="10" defaultColWidth="9.83203125" defaultRowHeight="15"/>
  <cols>
    <col min="1" max="1" width="14.5" bestFit="1" customWidth="1"/>
    <col min="2" max="2" width="44.5" customWidth="1"/>
    <col min="3" max="3" width="21.5" customWidth="1"/>
    <col min="4" max="4" width="11.1640625" bestFit="1" customWidth="1"/>
    <col min="5" max="5" width="7.83203125" bestFit="1" customWidth="1"/>
    <col min="6" max="6" width="9" bestFit="1" customWidth="1"/>
    <col min="7" max="7" width="12.1640625" bestFit="1" customWidth="1"/>
    <col min="9" max="9" width="9.5" bestFit="1" customWidth="1"/>
    <col min="10" max="10" width="10.5" bestFit="1" customWidth="1"/>
    <col min="11" max="11" width="10.83203125" bestFit="1" customWidth="1"/>
    <col min="12" max="12" width="7.83203125" bestFit="1" customWidth="1"/>
    <col min="13" max="13" width="9" bestFit="1" customWidth="1"/>
    <col min="14" max="14" width="9.5" bestFit="1" customWidth="1"/>
  </cols>
  <sheetData>
    <row r="1" spans="1:14" ht="32">
      <c r="A1" s="3" t="s">
        <v>601</v>
      </c>
      <c r="B1" s="3" t="s">
        <v>602</v>
      </c>
      <c r="C1" s="3" t="s">
        <v>603</v>
      </c>
      <c r="D1" s="4" t="s">
        <v>604</v>
      </c>
      <c r="E1" s="3" t="s">
        <v>605</v>
      </c>
      <c r="F1" s="11" t="s">
        <v>606</v>
      </c>
      <c r="G1" s="11" t="s">
        <v>607</v>
      </c>
      <c r="H1" s="11" t="s">
        <v>608</v>
      </c>
      <c r="I1" s="5" t="s">
        <v>609</v>
      </c>
      <c r="J1" s="5" t="s">
        <v>610</v>
      </c>
      <c r="K1" s="5" t="s">
        <v>611</v>
      </c>
      <c r="L1" s="5" t="s">
        <v>612</v>
      </c>
      <c r="M1" s="5" t="s">
        <v>613</v>
      </c>
      <c r="N1" s="5" t="s">
        <v>614</v>
      </c>
    </row>
    <row r="2" spans="1:14" ht="16">
      <c r="A2" s="8" t="s">
        <v>615</v>
      </c>
      <c r="B2" s="9" t="s">
        <v>616</v>
      </c>
      <c r="C2" s="1" t="s">
        <v>617</v>
      </c>
      <c r="D2" s="2">
        <v>45</v>
      </c>
      <c r="E2" s="2">
        <v>38</v>
      </c>
      <c r="F2" s="2">
        <v>19.7</v>
      </c>
      <c r="G2" s="2">
        <v>0</v>
      </c>
      <c r="H2" s="2">
        <f>SUM(E2:G2)</f>
        <v>57.7</v>
      </c>
      <c r="I2" s="6">
        <f t="shared" ref="I2:K13" si="0">$D2*(E2/($E2+$F2+$G2))</f>
        <v>29.636048526863085</v>
      </c>
      <c r="J2" s="6">
        <f t="shared" si="0"/>
        <v>15.363951473136913</v>
      </c>
      <c r="K2" s="6">
        <f t="shared" si="0"/>
        <v>0</v>
      </c>
      <c r="L2" s="7">
        <f t="shared" ref="L2:L13" si="1">I2/(SUM($I2:$K2))</f>
        <v>0.65857885615251299</v>
      </c>
      <c r="M2" s="7">
        <f t="shared" ref="M2:M13" si="2">J2/(SUM($I2:$K2))</f>
        <v>0.34142114384748695</v>
      </c>
      <c r="N2" s="7">
        <f t="shared" ref="N2:N13" si="3">K2/(SUM($I2:$K2))</f>
        <v>0</v>
      </c>
    </row>
    <row r="3" spans="1:14" ht="16">
      <c r="A3" s="8" t="s">
        <v>618</v>
      </c>
      <c r="B3" s="9" t="s">
        <v>616</v>
      </c>
      <c r="C3" s="1" t="s">
        <v>617</v>
      </c>
      <c r="D3" s="2">
        <v>45</v>
      </c>
      <c r="E3" s="2">
        <v>38</v>
      </c>
      <c r="F3" s="2">
        <v>19.7</v>
      </c>
      <c r="G3" s="2">
        <v>0</v>
      </c>
      <c r="H3" s="2">
        <f t="shared" ref="H3:H13" si="4">SUM(E3:G3)</f>
        <v>57.7</v>
      </c>
      <c r="I3" s="6">
        <f t="shared" si="0"/>
        <v>29.636048526863085</v>
      </c>
      <c r="J3" s="6">
        <f t="shared" si="0"/>
        <v>15.363951473136913</v>
      </c>
      <c r="K3" s="6">
        <f t="shared" si="0"/>
        <v>0</v>
      </c>
      <c r="L3" s="7">
        <f t="shared" si="1"/>
        <v>0.65857885615251299</v>
      </c>
      <c r="M3" s="7">
        <f t="shared" si="2"/>
        <v>0.34142114384748695</v>
      </c>
      <c r="N3" s="7">
        <f t="shared" si="3"/>
        <v>0</v>
      </c>
    </row>
    <row r="4" spans="1:14" ht="16">
      <c r="A4" s="8" t="s">
        <v>619</v>
      </c>
      <c r="B4" s="9" t="s">
        <v>620</v>
      </c>
      <c r="C4" s="1" t="s">
        <v>617</v>
      </c>
      <c r="D4" s="2">
        <v>57</v>
      </c>
      <c r="E4" s="2">
        <v>46</v>
      </c>
      <c r="F4" s="2">
        <v>19.7</v>
      </c>
      <c r="G4" s="2">
        <v>0</v>
      </c>
      <c r="H4" s="2">
        <f t="shared" si="4"/>
        <v>65.7</v>
      </c>
      <c r="I4" s="6">
        <f t="shared" si="0"/>
        <v>39.908675799086758</v>
      </c>
      <c r="J4" s="6">
        <f t="shared" si="0"/>
        <v>17.091324200913242</v>
      </c>
      <c r="K4" s="6">
        <f t="shared" si="0"/>
        <v>0</v>
      </c>
      <c r="L4" s="7">
        <f t="shared" si="1"/>
        <v>0.70015220700152203</v>
      </c>
      <c r="M4" s="7">
        <f t="shared" si="2"/>
        <v>0.29984779299847791</v>
      </c>
      <c r="N4" s="7">
        <f t="shared" si="3"/>
        <v>0</v>
      </c>
    </row>
    <row r="5" spans="1:14" ht="16">
      <c r="A5" s="8" t="s">
        <v>621</v>
      </c>
      <c r="B5" s="9" t="s">
        <v>620</v>
      </c>
      <c r="C5" s="1" t="s">
        <v>617</v>
      </c>
      <c r="D5" s="2">
        <v>57</v>
      </c>
      <c r="E5" s="2">
        <v>46</v>
      </c>
      <c r="F5" s="2">
        <v>19.7</v>
      </c>
      <c r="G5" s="2">
        <v>0</v>
      </c>
      <c r="H5" s="2">
        <f t="shared" si="4"/>
        <v>65.7</v>
      </c>
      <c r="I5" s="6">
        <f t="shared" si="0"/>
        <v>39.908675799086758</v>
      </c>
      <c r="J5" s="6">
        <f t="shared" si="0"/>
        <v>17.091324200913242</v>
      </c>
      <c r="K5" s="6">
        <f t="shared" si="0"/>
        <v>0</v>
      </c>
      <c r="L5" s="7">
        <f t="shared" si="1"/>
        <v>0.70015220700152203</v>
      </c>
      <c r="M5" s="7">
        <f t="shared" si="2"/>
        <v>0.29984779299847791</v>
      </c>
      <c r="N5" s="7">
        <f t="shared" si="3"/>
        <v>0</v>
      </c>
    </row>
    <row r="6" spans="1:14" ht="16">
      <c r="A6" s="8" t="s">
        <v>622</v>
      </c>
      <c r="B6" s="9" t="s">
        <v>623</v>
      </c>
      <c r="C6" s="1" t="s">
        <v>617</v>
      </c>
      <c r="D6" s="2">
        <v>72</v>
      </c>
      <c r="E6" s="2">
        <v>60</v>
      </c>
      <c r="F6" s="2">
        <v>19.7</v>
      </c>
      <c r="G6" s="2">
        <v>0</v>
      </c>
      <c r="H6" s="2">
        <f t="shared" si="4"/>
        <v>79.7</v>
      </c>
      <c r="I6" s="6">
        <f t="shared" si="0"/>
        <v>54.203262233375156</v>
      </c>
      <c r="J6" s="6">
        <f t="shared" si="0"/>
        <v>17.796737766624844</v>
      </c>
      <c r="K6" s="6">
        <f t="shared" si="0"/>
        <v>0</v>
      </c>
      <c r="L6" s="7">
        <f t="shared" si="1"/>
        <v>0.75282308657465491</v>
      </c>
      <c r="M6" s="7">
        <f t="shared" si="2"/>
        <v>0.24717691342534506</v>
      </c>
      <c r="N6" s="7">
        <f t="shared" si="3"/>
        <v>0</v>
      </c>
    </row>
    <row r="7" spans="1:14" ht="16">
      <c r="A7" s="8" t="s">
        <v>624</v>
      </c>
      <c r="B7" s="9" t="s">
        <v>625</v>
      </c>
      <c r="C7" s="1" t="s">
        <v>617</v>
      </c>
      <c r="D7" s="2">
        <v>84</v>
      </c>
      <c r="E7" s="2">
        <v>68</v>
      </c>
      <c r="F7" s="2">
        <v>19.7</v>
      </c>
      <c r="G7" s="2">
        <v>0</v>
      </c>
      <c r="H7" s="2">
        <f t="shared" si="4"/>
        <v>87.7</v>
      </c>
      <c r="I7" s="6">
        <f t="shared" si="0"/>
        <v>65.131128848346634</v>
      </c>
      <c r="J7" s="6">
        <f t="shared" si="0"/>
        <v>18.868871151653362</v>
      </c>
      <c r="K7" s="6">
        <f t="shared" si="0"/>
        <v>0</v>
      </c>
      <c r="L7" s="7">
        <f t="shared" si="1"/>
        <v>0.77537058152793614</v>
      </c>
      <c r="M7" s="7">
        <f t="shared" si="2"/>
        <v>0.22462941847206383</v>
      </c>
      <c r="N7" s="7">
        <f t="shared" si="3"/>
        <v>0</v>
      </c>
    </row>
    <row r="8" spans="1:14" ht="16">
      <c r="A8" s="8" t="s">
        <v>626</v>
      </c>
      <c r="B8" s="10" t="s">
        <v>627</v>
      </c>
      <c r="C8" s="1" t="s">
        <v>617</v>
      </c>
      <c r="D8" s="2">
        <v>55</v>
      </c>
      <c r="E8" s="2">
        <v>38</v>
      </c>
      <c r="F8" s="2">
        <v>19.7</v>
      </c>
      <c r="G8" s="2">
        <v>12.9</v>
      </c>
      <c r="H8" s="2">
        <f t="shared" si="4"/>
        <v>70.600000000000009</v>
      </c>
      <c r="I8" s="6">
        <f t="shared" si="0"/>
        <v>29.603399433427761</v>
      </c>
      <c r="J8" s="6">
        <f t="shared" si="0"/>
        <v>15.347025495750705</v>
      </c>
      <c r="K8" s="6">
        <f t="shared" si="0"/>
        <v>10.049575070821529</v>
      </c>
      <c r="L8" s="7">
        <f t="shared" si="1"/>
        <v>0.5382436260623229</v>
      </c>
      <c r="M8" s="7">
        <f t="shared" si="2"/>
        <v>0.27903682719546735</v>
      </c>
      <c r="N8" s="7">
        <f t="shared" si="3"/>
        <v>0.18271954674220961</v>
      </c>
    </row>
    <row r="9" spans="1:14" ht="16">
      <c r="A9" s="8" t="s">
        <v>628</v>
      </c>
      <c r="B9" s="10" t="s">
        <v>627</v>
      </c>
      <c r="C9" s="1" t="s">
        <v>617</v>
      </c>
      <c r="D9" s="2">
        <v>55</v>
      </c>
      <c r="E9" s="2">
        <v>38</v>
      </c>
      <c r="F9" s="2">
        <v>19.7</v>
      </c>
      <c r="G9" s="2">
        <v>12.9</v>
      </c>
      <c r="H9" s="2">
        <f t="shared" si="4"/>
        <v>70.600000000000009</v>
      </c>
      <c r="I9" s="6">
        <f t="shared" si="0"/>
        <v>29.603399433427761</v>
      </c>
      <c r="J9" s="6">
        <f t="shared" si="0"/>
        <v>15.347025495750705</v>
      </c>
      <c r="K9" s="6">
        <f t="shared" si="0"/>
        <v>10.049575070821529</v>
      </c>
      <c r="L9" s="7">
        <f t="shared" si="1"/>
        <v>0.5382436260623229</v>
      </c>
      <c r="M9" s="7">
        <f t="shared" si="2"/>
        <v>0.27903682719546735</v>
      </c>
      <c r="N9" s="7">
        <f t="shared" si="3"/>
        <v>0.18271954674220961</v>
      </c>
    </row>
    <row r="10" spans="1:14" ht="16">
      <c r="A10" s="8" t="s">
        <v>629</v>
      </c>
      <c r="B10" s="9" t="s">
        <v>630</v>
      </c>
      <c r="C10" s="1" t="s">
        <v>617</v>
      </c>
      <c r="D10" s="2">
        <v>67</v>
      </c>
      <c r="E10" s="2">
        <v>46</v>
      </c>
      <c r="F10" s="2">
        <v>19.7</v>
      </c>
      <c r="G10" s="2">
        <v>12.9</v>
      </c>
      <c r="H10" s="2">
        <f t="shared" si="4"/>
        <v>78.600000000000009</v>
      </c>
      <c r="I10" s="6">
        <f t="shared" si="0"/>
        <v>39.211195928753177</v>
      </c>
      <c r="J10" s="6">
        <f t="shared" si="0"/>
        <v>16.792620865139945</v>
      </c>
      <c r="K10" s="6">
        <f t="shared" si="0"/>
        <v>10.996183206106871</v>
      </c>
      <c r="L10" s="7">
        <f t="shared" si="1"/>
        <v>0.58524173027989812</v>
      </c>
      <c r="M10" s="7">
        <f t="shared" si="2"/>
        <v>0.25063613231552156</v>
      </c>
      <c r="N10" s="7">
        <f t="shared" si="3"/>
        <v>0.16412213740458015</v>
      </c>
    </row>
    <row r="11" spans="1:14" ht="16">
      <c r="A11" s="8" t="s">
        <v>631</v>
      </c>
      <c r="B11" s="9" t="s">
        <v>630</v>
      </c>
      <c r="C11" s="1" t="s">
        <v>617</v>
      </c>
      <c r="D11" s="2">
        <v>67</v>
      </c>
      <c r="E11" s="2">
        <v>46</v>
      </c>
      <c r="F11" s="2">
        <v>19.7</v>
      </c>
      <c r="G11" s="2">
        <v>12.9</v>
      </c>
      <c r="H11" s="2">
        <f t="shared" si="4"/>
        <v>78.600000000000009</v>
      </c>
      <c r="I11" s="6">
        <f t="shared" si="0"/>
        <v>39.211195928753177</v>
      </c>
      <c r="J11" s="6">
        <f t="shared" si="0"/>
        <v>16.792620865139945</v>
      </c>
      <c r="K11" s="6">
        <f t="shared" si="0"/>
        <v>10.996183206106871</v>
      </c>
      <c r="L11" s="7">
        <f t="shared" si="1"/>
        <v>0.58524173027989812</v>
      </c>
      <c r="M11" s="7">
        <f t="shared" si="2"/>
        <v>0.25063613231552156</v>
      </c>
      <c r="N11" s="7">
        <f t="shared" si="3"/>
        <v>0.16412213740458015</v>
      </c>
    </row>
    <row r="12" spans="1:14" ht="16">
      <c r="A12" s="8" t="s">
        <v>632</v>
      </c>
      <c r="B12" s="9" t="s">
        <v>633</v>
      </c>
      <c r="C12" s="1" t="s">
        <v>617</v>
      </c>
      <c r="D12" s="2">
        <v>82</v>
      </c>
      <c r="E12" s="2">
        <v>60</v>
      </c>
      <c r="F12" s="2">
        <v>19.7</v>
      </c>
      <c r="G12" s="2">
        <v>12.9</v>
      </c>
      <c r="H12" s="2">
        <f t="shared" si="4"/>
        <v>92.600000000000009</v>
      </c>
      <c r="I12" s="6">
        <f t="shared" si="0"/>
        <v>53.131749460043189</v>
      </c>
      <c r="J12" s="6">
        <f t="shared" si="0"/>
        <v>17.444924406047512</v>
      </c>
      <c r="K12" s="6">
        <f t="shared" si="0"/>
        <v>11.423326133909287</v>
      </c>
      <c r="L12" s="7">
        <f t="shared" si="1"/>
        <v>0.64794816414686829</v>
      </c>
      <c r="M12" s="7">
        <f t="shared" si="2"/>
        <v>0.21274298056155508</v>
      </c>
      <c r="N12" s="7">
        <f t="shared" si="3"/>
        <v>0.13930885529157669</v>
      </c>
    </row>
    <row r="13" spans="1:14" ht="16">
      <c r="A13" s="8" t="s">
        <v>634</v>
      </c>
      <c r="B13" s="9" t="s">
        <v>635</v>
      </c>
      <c r="C13" s="1" t="s">
        <v>617</v>
      </c>
      <c r="D13" s="2">
        <v>94</v>
      </c>
      <c r="E13" s="2">
        <v>68</v>
      </c>
      <c r="F13" s="2">
        <v>19.7</v>
      </c>
      <c r="G13" s="2">
        <v>12.9</v>
      </c>
      <c r="H13" s="2">
        <f t="shared" si="4"/>
        <v>100.60000000000001</v>
      </c>
      <c r="I13" s="6">
        <f t="shared" si="0"/>
        <v>63.538767395626238</v>
      </c>
      <c r="J13" s="6">
        <f t="shared" si="0"/>
        <v>18.407554671968189</v>
      </c>
      <c r="K13" s="6">
        <f t="shared" si="0"/>
        <v>12.053677932405567</v>
      </c>
      <c r="L13" s="7">
        <f t="shared" si="1"/>
        <v>0.67594433399602394</v>
      </c>
      <c r="M13" s="7">
        <f t="shared" si="2"/>
        <v>0.19582504970178927</v>
      </c>
      <c r="N13" s="7">
        <f t="shared" si="3"/>
        <v>0.12823061630218691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A2" sqref="A2:G13"/>
    </sheetView>
  </sheetViews>
  <sheetFormatPr baseColWidth="10" defaultColWidth="9.83203125" defaultRowHeight="15"/>
  <cols>
    <col min="1" max="1" width="14.5" bestFit="1" customWidth="1"/>
    <col min="2" max="2" width="44.5" customWidth="1"/>
    <col min="3" max="3" width="21.5" customWidth="1"/>
    <col min="4" max="4" width="11.1640625" bestFit="1" customWidth="1"/>
    <col min="5" max="5" width="7.83203125" bestFit="1" customWidth="1"/>
    <col min="6" max="6" width="9" bestFit="1" customWidth="1"/>
    <col min="7" max="7" width="12.1640625" bestFit="1" customWidth="1"/>
    <col min="9" max="9" width="9.5" bestFit="1" customWidth="1"/>
    <col min="10" max="10" width="10.5" bestFit="1" customWidth="1"/>
    <col min="11" max="11" width="10.83203125" bestFit="1" customWidth="1"/>
    <col min="12" max="12" width="7.83203125" bestFit="1" customWidth="1"/>
    <col min="13" max="13" width="9" bestFit="1" customWidth="1"/>
    <col min="14" max="14" width="9.5" bestFit="1" customWidth="1"/>
  </cols>
  <sheetData>
    <row r="1" spans="1:14" ht="32">
      <c r="A1" s="3" t="s">
        <v>601</v>
      </c>
      <c r="B1" s="3" t="s">
        <v>602</v>
      </c>
      <c r="C1" s="3" t="s">
        <v>603</v>
      </c>
      <c r="D1" s="4" t="s">
        <v>604</v>
      </c>
      <c r="E1" s="3" t="s">
        <v>605</v>
      </c>
      <c r="F1" s="11" t="s">
        <v>606</v>
      </c>
      <c r="G1" s="11" t="s">
        <v>607</v>
      </c>
      <c r="H1" s="11" t="s">
        <v>608</v>
      </c>
      <c r="I1" s="5" t="s">
        <v>609</v>
      </c>
      <c r="J1" s="5" t="s">
        <v>610</v>
      </c>
      <c r="K1" s="5" t="s">
        <v>611</v>
      </c>
      <c r="L1" s="5" t="s">
        <v>612</v>
      </c>
      <c r="M1" s="5" t="s">
        <v>613</v>
      </c>
      <c r="N1" s="5" t="s">
        <v>614</v>
      </c>
    </row>
    <row r="2" spans="1:14" ht="16">
      <c r="A2" s="8" t="s">
        <v>615</v>
      </c>
      <c r="B2" s="9" t="s">
        <v>616</v>
      </c>
      <c r="C2" s="1" t="s">
        <v>617</v>
      </c>
      <c r="D2" s="2">
        <v>45</v>
      </c>
      <c r="E2" s="2">
        <v>38</v>
      </c>
      <c r="F2" s="2">
        <v>18.5</v>
      </c>
      <c r="G2" s="2">
        <v>0</v>
      </c>
      <c r="H2" s="2">
        <f>SUM(E2:G2)</f>
        <v>56.5</v>
      </c>
      <c r="I2" s="6">
        <f t="shared" ref="I2:K2" si="0">$D2*(E2/($E2+$F2+$G2))</f>
        <v>30.26548672566372</v>
      </c>
      <c r="J2" s="6">
        <f t="shared" si="0"/>
        <v>14.734513274336283</v>
      </c>
      <c r="K2" s="6">
        <f t="shared" si="0"/>
        <v>0</v>
      </c>
      <c r="L2" s="7">
        <f t="shared" ref="L2" si="1">I2/(SUM($I2:$K2))</f>
        <v>0.67256637168141598</v>
      </c>
      <c r="M2" s="7">
        <f t="shared" ref="M2" si="2">J2/(SUM($I2:$K2))</f>
        <v>0.32743362831858408</v>
      </c>
      <c r="N2" s="7">
        <f t="shared" ref="N2" si="3">K2/(SUM($I2:$K2))</f>
        <v>0</v>
      </c>
    </row>
    <row r="3" spans="1:14" ht="16">
      <c r="A3" s="8" t="s">
        <v>618</v>
      </c>
      <c r="B3" s="9" t="s">
        <v>616</v>
      </c>
      <c r="C3" s="1" t="s">
        <v>617</v>
      </c>
      <c r="D3" s="2">
        <v>45</v>
      </c>
      <c r="E3" s="2">
        <v>38</v>
      </c>
      <c r="F3" s="2">
        <v>18.5</v>
      </c>
      <c r="G3" s="2">
        <v>0</v>
      </c>
      <c r="H3" s="2">
        <f t="shared" ref="H3:H13" si="4">SUM(E3:G3)</f>
        <v>56.5</v>
      </c>
      <c r="I3" s="6">
        <f t="shared" ref="I3:I13" si="5">$D3*(E3/($E3+$F3+$G3))</f>
        <v>30.26548672566372</v>
      </c>
      <c r="J3" s="6">
        <f t="shared" ref="J3:J13" si="6">$D3*(F3/($E3+$F3+$G3))</f>
        <v>14.734513274336283</v>
      </c>
      <c r="K3" s="6">
        <f t="shared" ref="K3:K13" si="7">$D3*(G3/($E3+$F3+$G3))</f>
        <v>0</v>
      </c>
      <c r="L3" s="7">
        <f t="shared" ref="L3:L13" si="8">I3/(SUM($I3:$K3))</f>
        <v>0.67256637168141598</v>
      </c>
      <c r="M3" s="7">
        <f t="shared" ref="M3:M13" si="9">J3/(SUM($I3:$K3))</f>
        <v>0.32743362831858408</v>
      </c>
      <c r="N3" s="7">
        <f t="shared" ref="N3:N13" si="10">K3/(SUM($I3:$K3))</f>
        <v>0</v>
      </c>
    </row>
    <row r="4" spans="1:14" ht="16">
      <c r="A4" s="8" t="s">
        <v>619</v>
      </c>
      <c r="B4" s="9" t="s">
        <v>620</v>
      </c>
      <c r="C4" s="1" t="s">
        <v>617</v>
      </c>
      <c r="D4" s="2">
        <v>57</v>
      </c>
      <c r="E4" s="2">
        <v>46</v>
      </c>
      <c r="F4" s="2">
        <v>18.5</v>
      </c>
      <c r="G4" s="2">
        <v>0</v>
      </c>
      <c r="H4" s="2">
        <f t="shared" si="4"/>
        <v>64.5</v>
      </c>
      <c r="I4" s="6">
        <f t="shared" si="5"/>
        <v>40.651162790697676</v>
      </c>
      <c r="J4" s="6">
        <f t="shared" si="6"/>
        <v>16.348837209302324</v>
      </c>
      <c r="K4" s="6">
        <f t="shared" si="7"/>
        <v>0</v>
      </c>
      <c r="L4" s="7">
        <f t="shared" si="8"/>
        <v>0.71317829457364346</v>
      </c>
      <c r="M4" s="7">
        <f t="shared" si="9"/>
        <v>0.28682170542635654</v>
      </c>
      <c r="N4" s="7">
        <f t="shared" si="10"/>
        <v>0</v>
      </c>
    </row>
    <row r="5" spans="1:14" ht="16">
      <c r="A5" s="8" t="s">
        <v>621</v>
      </c>
      <c r="B5" s="9" t="s">
        <v>620</v>
      </c>
      <c r="C5" s="1" t="s">
        <v>617</v>
      </c>
      <c r="D5" s="2">
        <v>57</v>
      </c>
      <c r="E5" s="2">
        <v>46</v>
      </c>
      <c r="F5" s="2">
        <v>18.5</v>
      </c>
      <c r="G5" s="2">
        <v>0</v>
      </c>
      <c r="H5" s="2">
        <f t="shared" si="4"/>
        <v>64.5</v>
      </c>
      <c r="I5" s="6">
        <f t="shared" si="5"/>
        <v>40.651162790697676</v>
      </c>
      <c r="J5" s="6">
        <f t="shared" si="6"/>
        <v>16.348837209302324</v>
      </c>
      <c r="K5" s="6">
        <f t="shared" si="7"/>
        <v>0</v>
      </c>
      <c r="L5" s="7">
        <f t="shared" si="8"/>
        <v>0.71317829457364346</v>
      </c>
      <c r="M5" s="7">
        <f t="shared" si="9"/>
        <v>0.28682170542635654</v>
      </c>
      <c r="N5" s="7">
        <f t="shared" si="10"/>
        <v>0</v>
      </c>
    </row>
    <row r="6" spans="1:14" ht="16">
      <c r="A6" s="8" t="s">
        <v>622</v>
      </c>
      <c r="B6" s="9" t="s">
        <v>623</v>
      </c>
      <c r="C6" s="1" t="s">
        <v>617</v>
      </c>
      <c r="D6" s="2">
        <v>72</v>
      </c>
      <c r="E6" s="2">
        <v>60</v>
      </c>
      <c r="F6" s="2">
        <v>18.5</v>
      </c>
      <c r="G6" s="2">
        <v>0</v>
      </c>
      <c r="H6" s="2">
        <f t="shared" si="4"/>
        <v>78.5</v>
      </c>
      <c r="I6" s="6">
        <f t="shared" si="5"/>
        <v>55.031847133757964</v>
      </c>
      <c r="J6" s="6">
        <f t="shared" si="6"/>
        <v>16.96815286624204</v>
      </c>
      <c r="K6" s="6">
        <f t="shared" si="7"/>
        <v>0</v>
      </c>
      <c r="L6" s="7">
        <f t="shared" si="8"/>
        <v>0.76433121019108285</v>
      </c>
      <c r="M6" s="7">
        <f t="shared" si="9"/>
        <v>0.23566878980891723</v>
      </c>
      <c r="N6" s="7">
        <f t="shared" si="10"/>
        <v>0</v>
      </c>
    </row>
    <row r="7" spans="1:14" ht="16">
      <c r="A7" s="8" t="s">
        <v>624</v>
      </c>
      <c r="B7" s="9" t="s">
        <v>625</v>
      </c>
      <c r="C7" s="1" t="s">
        <v>617</v>
      </c>
      <c r="D7" s="2">
        <v>84</v>
      </c>
      <c r="E7" s="2">
        <v>68</v>
      </c>
      <c r="F7" s="2">
        <v>18.5</v>
      </c>
      <c r="G7" s="2">
        <v>0</v>
      </c>
      <c r="H7" s="2">
        <f t="shared" si="4"/>
        <v>86.5</v>
      </c>
      <c r="I7" s="6">
        <f t="shared" si="5"/>
        <v>66.034682080924853</v>
      </c>
      <c r="J7" s="6">
        <f t="shared" si="6"/>
        <v>17.965317919075144</v>
      </c>
      <c r="K7" s="6">
        <f t="shared" si="7"/>
        <v>0</v>
      </c>
      <c r="L7" s="7">
        <f t="shared" si="8"/>
        <v>0.78612716763005774</v>
      </c>
      <c r="M7" s="7">
        <f t="shared" si="9"/>
        <v>0.2138728323699422</v>
      </c>
      <c r="N7" s="7">
        <f t="shared" si="10"/>
        <v>0</v>
      </c>
    </row>
    <row r="8" spans="1:14" ht="16">
      <c r="A8" s="8" t="s">
        <v>626</v>
      </c>
      <c r="B8" s="10" t="s">
        <v>627</v>
      </c>
      <c r="C8" s="1" t="s">
        <v>617</v>
      </c>
      <c r="D8" s="2">
        <v>55</v>
      </c>
      <c r="E8" s="2">
        <v>38</v>
      </c>
      <c r="F8" s="2">
        <v>18.5</v>
      </c>
      <c r="G8" s="2">
        <v>12</v>
      </c>
      <c r="H8" s="2">
        <f t="shared" si="4"/>
        <v>68.5</v>
      </c>
      <c r="I8" s="6">
        <f t="shared" si="5"/>
        <v>30.510948905109487</v>
      </c>
      <c r="J8" s="6">
        <f t="shared" si="6"/>
        <v>14.854014598540147</v>
      </c>
      <c r="K8" s="6">
        <f t="shared" si="7"/>
        <v>9.6350364963503647</v>
      </c>
      <c r="L8" s="7">
        <f t="shared" si="8"/>
        <v>0.55474452554744524</v>
      </c>
      <c r="M8" s="7">
        <f t="shared" si="9"/>
        <v>0.27007299270072993</v>
      </c>
      <c r="N8" s="7">
        <f t="shared" si="10"/>
        <v>0.17518248175182483</v>
      </c>
    </row>
    <row r="9" spans="1:14" ht="16">
      <c r="A9" s="8" t="s">
        <v>628</v>
      </c>
      <c r="B9" s="10" t="s">
        <v>627</v>
      </c>
      <c r="C9" s="1" t="s">
        <v>617</v>
      </c>
      <c r="D9" s="2">
        <v>55</v>
      </c>
      <c r="E9" s="2">
        <v>38</v>
      </c>
      <c r="F9" s="2">
        <v>18.5</v>
      </c>
      <c r="G9" s="2">
        <v>12</v>
      </c>
      <c r="H9" s="2">
        <f t="shared" si="4"/>
        <v>68.5</v>
      </c>
      <c r="I9" s="6">
        <f t="shared" si="5"/>
        <v>30.510948905109487</v>
      </c>
      <c r="J9" s="6">
        <f t="shared" si="6"/>
        <v>14.854014598540147</v>
      </c>
      <c r="K9" s="6">
        <f t="shared" si="7"/>
        <v>9.6350364963503647</v>
      </c>
      <c r="L9" s="7">
        <f t="shared" si="8"/>
        <v>0.55474452554744524</v>
      </c>
      <c r="M9" s="7">
        <f t="shared" si="9"/>
        <v>0.27007299270072993</v>
      </c>
      <c r="N9" s="7">
        <f t="shared" si="10"/>
        <v>0.17518248175182483</v>
      </c>
    </row>
    <row r="10" spans="1:14" ht="16">
      <c r="A10" s="8" t="s">
        <v>629</v>
      </c>
      <c r="B10" s="9" t="s">
        <v>630</v>
      </c>
      <c r="C10" s="1" t="s">
        <v>617</v>
      </c>
      <c r="D10" s="2">
        <v>67</v>
      </c>
      <c r="E10" s="2">
        <v>46</v>
      </c>
      <c r="F10" s="2">
        <v>18.5</v>
      </c>
      <c r="G10" s="2">
        <v>12</v>
      </c>
      <c r="H10" s="2">
        <f t="shared" si="4"/>
        <v>76.5</v>
      </c>
      <c r="I10" s="6">
        <f t="shared" si="5"/>
        <v>40.287581699346404</v>
      </c>
      <c r="J10" s="6">
        <f t="shared" si="6"/>
        <v>16.202614379084967</v>
      </c>
      <c r="K10" s="6">
        <f t="shared" si="7"/>
        <v>10.509803921568627</v>
      </c>
      <c r="L10" s="7">
        <f t="shared" si="8"/>
        <v>0.60130718954248363</v>
      </c>
      <c r="M10" s="7">
        <f t="shared" si="9"/>
        <v>0.24183006535947713</v>
      </c>
      <c r="N10" s="7">
        <f t="shared" si="10"/>
        <v>0.15686274509803921</v>
      </c>
    </row>
    <row r="11" spans="1:14" ht="16">
      <c r="A11" s="8" t="s">
        <v>631</v>
      </c>
      <c r="B11" s="9" t="s">
        <v>630</v>
      </c>
      <c r="C11" s="1" t="s">
        <v>617</v>
      </c>
      <c r="D11" s="2">
        <v>67</v>
      </c>
      <c r="E11" s="2">
        <v>46</v>
      </c>
      <c r="F11" s="2">
        <v>18.5</v>
      </c>
      <c r="G11" s="2">
        <v>12</v>
      </c>
      <c r="H11" s="2">
        <f t="shared" si="4"/>
        <v>76.5</v>
      </c>
      <c r="I11" s="6">
        <f t="shared" si="5"/>
        <v>40.287581699346404</v>
      </c>
      <c r="J11" s="6">
        <f t="shared" si="6"/>
        <v>16.202614379084967</v>
      </c>
      <c r="K11" s="6">
        <f t="shared" si="7"/>
        <v>10.509803921568627</v>
      </c>
      <c r="L11" s="7">
        <f t="shared" si="8"/>
        <v>0.60130718954248363</v>
      </c>
      <c r="M11" s="7">
        <f t="shared" si="9"/>
        <v>0.24183006535947713</v>
      </c>
      <c r="N11" s="7">
        <f t="shared" si="10"/>
        <v>0.15686274509803921</v>
      </c>
    </row>
    <row r="12" spans="1:14" ht="16">
      <c r="A12" s="8" t="s">
        <v>632</v>
      </c>
      <c r="B12" s="9" t="s">
        <v>633</v>
      </c>
      <c r="C12" s="1" t="s">
        <v>617</v>
      </c>
      <c r="D12" s="2">
        <v>82</v>
      </c>
      <c r="E12" s="2">
        <v>60</v>
      </c>
      <c r="F12" s="2">
        <v>18.5</v>
      </c>
      <c r="G12" s="2">
        <v>12</v>
      </c>
      <c r="H12" s="2">
        <f t="shared" si="4"/>
        <v>90.5</v>
      </c>
      <c r="I12" s="6">
        <f t="shared" si="5"/>
        <v>54.364640883977899</v>
      </c>
      <c r="J12" s="6">
        <f t="shared" si="6"/>
        <v>16.762430939226519</v>
      </c>
      <c r="K12" s="6">
        <f t="shared" si="7"/>
        <v>10.872928176795579</v>
      </c>
      <c r="L12" s="7">
        <f t="shared" si="8"/>
        <v>0.66298342541436461</v>
      </c>
      <c r="M12" s="7">
        <f t="shared" si="9"/>
        <v>0.20441988950276244</v>
      </c>
      <c r="N12" s="7">
        <f t="shared" si="10"/>
        <v>0.13259668508287292</v>
      </c>
    </row>
    <row r="13" spans="1:14" ht="16">
      <c r="A13" s="8" t="s">
        <v>634</v>
      </c>
      <c r="B13" s="9" t="s">
        <v>635</v>
      </c>
      <c r="C13" s="1" t="s">
        <v>617</v>
      </c>
      <c r="D13" s="2">
        <v>94</v>
      </c>
      <c r="E13" s="2">
        <v>68</v>
      </c>
      <c r="F13" s="2">
        <v>18.5</v>
      </c>
      <c r="G13" s="2">
        <v>12</v>
      </c>
      <c r="H13" s="2">
        <f t="shared" si="4"/>
        <v>98.5</v>
      </c>
      <c r="I13" s="6">
        <f t="shared" si="5"/>
        <v>64.89340101522842</v>
      </c>
      <c r="J13" s="6">
        <f t="shared" si="6"/>
        <v>17.654822335025383</v>
      </c>
      <c r="K13" s="6">
        <f t="shared" si="7"/>
        <v>11.451776649746193</v>
      </c>
      <c r="L13" s="7">
        <f t="shared" si="8"/>
        <v>0.69035532994923854</v>
      </c>
      <c r="M13" s="7">
        <f t="shared" si="9"/>
        <v>0.18781725888324877</v>
      </c>
      <c r="N13" s="7">
        <f t="shared" si="10"/>
        <v>0.12182741116751269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181E81C8E9B74A93F846F1C25059F0" ma:contentTypeVersion="13" ma:contentTypeDescription="Create a new document." ma:contentTypeScope="" ma:versionID="7843be771908007cefe4f80cbd14b353">
  <xsd:schema xmlns:xsd="http://www.w3.org/2001/XMLSchema" xmlns:xs="http://www.w3.org/2001/XMLSchema" xmlns:p="http://schemas.microsoft.com/office/2006/metadata/properties" xmlns:ns2="1b2f204f-94f4-4b3d-ac56-0271b402021f" xmlns:ns3="b487dbfd-48d7-4bf7-b4ad-0bb578b5674b" targetNamespace="http://schemas.microsoft.com/office/2006/metadata/properties" ma:root="true" ma:fieldsID="8dc86c358399b6ae1b7e7651e39b4654" ns2:_="" ns3:_="">
    <xsd:import namespace="1b2f204f-94f4-4b3d-ac56-0271b402021f"/>
    <xsd:import namespace="b487dbfd-48d7-4bf7-b4ad-0bb578b567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f204f-94f4-4b3d-ac56-0271b4020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531deeb-2674-43eb-80e4-de4fbf68bf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7dbfd-48d7-4bf7-b4ad-0bb578b5674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333c47-8f91-4e7e-98c1-8ca308d599e4}" ma:internalName="TaxCatchAll" ma:showField="CatchAllData" ma:web="b487dbfd-48d7-4bf7-b4ad-0bb578b567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7dbfd-48d7-4bf7-b4ad-0bb578b5674b" xsi:nil="true"/>
    <lcf76f155ced4ddcb4097134ff3c332f xmlns="1b2f204f-94f4-4b3d-ac56-0271b402021f">
      <Terms xmlns="http://schemas.microsoft.com/office/infopath/2007/PartnerControls"/>
    </lcf76f155ced4ddcb4097134ff3c332f>
    <SharedWithUsers xmlns="b487dbfd-48d7-4bf7-b4ad-0bb578b5674b">
      <UserInfo>
        <DisplayName>Emery,A,Ange,NNC R</DisplayName>
        <AccountId>9</AccountId>
        <AccountType/>
      </UserInfo>
      <UserInfo>
        <DisplayName>Thompson,NV,Niamh,NNC R</DisplayName>
        <AccountId>52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69178EC-364D-4882-801B-9691B10BB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9525F-4330-413A-85D0-1BDE55801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2f204f-94f4-4b3d-ac56-0271b402021f"/>
    <ds:schemaRef ds:uri="b487dbfd-48d7-4bf7-b4ad-0bb578b567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819E4-A6E7-4667-BD82-585B9CF2DEC7}">
  <ds:schemaRefs>
    <ds:schemaRef ds:uri="http://schemas.microsoft.com/office/infopath/2007/PartnerControls"/>
    <ds:schemaRef ds:uri="b487dbfd-48d7-4bf7-b4ad-0bb578b5674b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1b2f204f-94f4-4b3d-ac56-0271b40202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CARD </vt:lpstr>
      <vt:lpstr>BB Bundle Soc Codes</vt:lpstr>
      <vt:lpstr>CVE bundles from 1-Jul-19</vt:lpstr>
      <vt:lpstr>CVE bundles from 24-Jun-19</vt:lpstr>
    </vt:vector>
  </TitlesOfParts>
  <Manager/>
  <Company>BT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Grewal,S,Sukhvinder,HDB R</dc:creator>
  <cp:keywords/>
  <dc:description/>
  <cp:lastModifiedBy>Robert Sturt</cp:lastModifiedBy>
  <cp:revision/>
  <dcterms:created xsi:type="dcterms:W3CDTF">2018-09-06T13:27:08Z</dcterms:created>
  <dcterms:modified xsi:type="dcterms:W3CDTF">2024-08-15T12:11:39Z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NewReviewCycle">
    <vt:lpwstr/>
  </property>
  <property fmtid="{D5CDD505-2E9C-101B-9397-08002B2CF9AE}" pid="4" name="ContentTypeId">
    <vt:lpwstr>0x0101004B181E81C8E9B74A93F846F1C25059F0</vt:lpwstr>
  </property>
  <property fmtid="{D5CDD505-2E9C-101B-9397-08002B2CF9AE}" pid="5" name="MSIP_Label_55818d02-8d25-4bb9-b27c-e4db64670887_Enabled">
    <vt:lpwstr>true</vt:lpwstr>
  </property>
  <property fmtid="{D5CDD505-2E9C-101B-9397-08002B2CF9AE}" pid="6" name="MSIP_Label_55818d02-8d25-4bb9-b27c-e4db64670887_SetDate">
    <vt:lpwstr>2021-02-03T13:31:04Z</vt:lpwstr>
  </property>
  <property fmtid="{D5CDD505-2E9C-101B-9397-08002B2CF9AE}" pid="7" name="MSIP_Label_55818d02-8d25-4bb9-b27c-e4db64670887_Method">
    <vt:lpwstr>Standard</vt:lpwstr>
  </property>
  <property fmtid="{D5CDD505-2E9C-101B-9397-08002B2CF9AE}" pid="8" name="MSIP_Label_55818d02-8d25-4bb9-b27c-e4db64670887_Name">
    <vt:lpwstr>55818d02-8d25-4bb9-b27c-e4db64670887</vt:lpwstr>
  </property>
  <property fmtid="{D5CDD505-2E9C-101B-9397-08002B2CF9AE}" pid="9" name="MSIP_Label_55818d02-8d25-4bb9-b27c-e4db64670887_SiteId">
    <vt:lpwstr>a7f35688-9c00-4d5e-ba41-29f146377ab0</vt:lpwstr>
  </property>
  <property fmtid="{D5CDD505-2E9C-101B-9397-08002B2CF9AE}" pid="10" name="MSIP_Label_55818d02-8d25-4bb9-b27c-e4db64670887_ActionId">
    <vt:lpwstr>5f25edae-71c5-4522-be56-1f001a36abf8</vt:lpwstr>
  </property>
  <property fmtid="{D5CDD505-2E9C-101B-9397-08002B2CF9AE}" pid="11" name="MSIP_Label_55818d02-8d25-4bb9-b27c-e4db64670887_ContentBits">
    <vt:lpwstr>0</vt:lpwstr>
  </property>
  <property fmtid="{D5CDD505-2E9C-101B-9397-08002B2CF9AE}" pid="12" name="MediaServiceImageTags">
    <vt:lpwstr/>
  </property>
</Properties>
</file>